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Zaya\Downloads\"/>
    </mc:Choice>
  </mc:AlternateContent>
  <xr:revisionPtr revIDLastSave="0" documentId="13_ncr:1_{73E43909-136D-4B02-B6C9-3DE6773AC2A0}" xr6:coauthVersionLast="47" xr6:coauthVersionMax="47" xr10:uidLastSave="{00000000-0000-0000-0000-000000000000}"/>
  <bookViews>
    <workbookView xWindow="3060" yWindow="1110" windowWidth="23250" windowHeight="12990" activeTab="3" xr2:uid="{00000000-000D-0000-FFFF-FFFF00000000}"/>
  </bookViews>
  <sheets>
    <sheet name="СБТ" sheetId="3" r:id="rId1"/>
    <sheet name="ОДТ" sheetId="5" r:id="rId2"/>
    <sheet name="ӨӨТ" sheetId="6" r:id="rId3"/>
    <sheet name="МГТ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6" l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18" i="5"/>
  <c r="A19" i="5"/>
  <c r="A20" i="5"/>
  <c r="A21" i="5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7" i="5"/>
  <c r="A8" i="5"/>
  <c r="A9" i="5"/>
  <c r="A10" i="5"/>
  <c r="A11" i="5" s="1"/>
  <c r="A12" i="5" s="1"/>
  <c r="A13" i="5" s="1"/>
  <c r="A14" i="5" s="1"/>
  <c r="A15" i="5" s="1"/>
  <c r="A16" i="5" s="1"/>
</calcChain>
</file>

<file path=xl/sharedStrings.xml><?xml version="1.0" encoding="utf-8"?>
<sst xmlns="http://schemas.openxmlformats.org/spreadsheetml/2006/main" count="255" uniqueCount="226">
  <si>
    <t>______Хархорин ХК______________________</t>
  </si>
  <si>
    <t>( Аж ахуйн нэгж, байгуулагын нэр)</t>
  </si>
  <si>
    <t xml:space="preserve">                                                             (төгрөгөөр)</t>
  </si>
  <si>
    <t>мөрийн дугаар</t>
  </si>
  <si>
    <t xml:space="preserve"> БАЛАНС</t>
  </si>
  <si>
    <t>Үлдэгдэл</t>
  </si>
  <si>
    <t>2022 оны 12-р сарын 31</t>
  </si>
  <si>
    <t>ХӨРӨНГӨ</t>
  </si>
  <si>
    <t>Эргэлтийн хөрөнгө</t>
  </si>
  <si>
    <t>1.1.1</t>
  </si>
  <si>
    <t>Мөнгө ба түүнтэй адилтгах хөрөнгө</t>
  </si>
  <si>
    <t>1.1.2</t>
  </si>
  <si>
    <t>Дансны авлага</t>
  </si>
  <si>
    <t>1.1.3</t>
  </si>
  <si>
    <t>Татварын авлага</t>
  </si>
  <si>
    <t>1.1.4</t>
  </si>
  <si>
    <t>Бусад авлага</t>
  </si>
  <si>
    <t>1.1.5</t>
  </si>
  <si>
    <t>Бусад санхүүгийн хөрөнгө</t>
  </si>
  <si>
    <t>1.1.6</t>
  </si>
  <si>
    <t>Бараа материал</t>
  </si>
  <si>
    <t>1.1.7</t>
  </si>
  <si>
    <t>Урьдчилж төлсөн зардал /тооцоо-ДҮ/ барилга</t>
  </si>
  <si>
    <t>1.1.8</t>
  </si>
  <si>
    <t>Бусад эргэлтийн хөрөнгө Дуусаагүй үйлдвэрлэл</t>
  </si>
  <si>
    <t>1.1.9</t>
  </si>
  <si>
    <t>Борлуулах зорилгоор эзэмшиж буй эргэлтийн бус хөрөнгө борлуулах бүлэг хөрөнгө-д хамаарах өр төлбөр</t>
  </si>
  <si>
    <t>1.1.10</t>
  </si>
  <si>
    <t>1.1.11</t>
  </si>
  <si>
    <t>Эргэлтийн хөрөнгө дүн</t>
  </si>
  <si>
    <t>эргэлтийн бус хөрөнгө</t>
  </si>
  <si>
    <t>1.2.1</t>
  </si>
  <si>
    <t>Үндсэн хөрөнгө</t>
  </si>
  <si>
    <t>1.2.2</t>
  </si>
  <si>
    <t>Биет бус хөрөнгө</t>
  </si>
  <si>
    <t>1.2.3</t>
  </si>
  <si>
    <t>Биологийн хөрөнгө</t>
  </si>
  <si>
    <t>1.2.4</t>
  </si>
  <si>
    <t>урт хугацаат хөрөнгө оруулалт</t>
  </si>
  <si>
    <t>1.2.5</t>
  </si>
  <si>
    <t>Хайгуул ба Үнэлгээний хөрөнгө</t>
  </si>
  <si>
    <t>1.2.6</t>
  </si>
  <si>
    <t>Хойшлогдсон татварын хөрөнгө</t>
  </si>
  <si>
    <t>1.2.7</t>
  </si>
  <si>
    <t>Хөрөнгө оруулалтын зориулалттай үл хөдлөх хөрөнгө</t>
  </si>
  <si>
    <t>1.2.8</t>
  </si>
  <si>
    <t>Бусад эргэлтийн хөрөнгө</t>
  </si>
  <si>
    <t>1.2.20</t>
  </si>
  <si>
    <t xml:space="preserve">Эргэлтийн бус хөрөнгийн дүн </t>
  </si>
  <si>
    <t>НИЙТ ХӨРӨНГИЙН ДҮН</t>
  </si>
  <si>
    <t>Өр төлбөр ба эзэмшигчийн өмч</t>
  </si>
  <si>
    <t xml:space="preserve">Өр төлбөр  </t>
  </si>
  <si>
    <t>2.1.1</t>
  </si>
  <si>
    <t>Богино хугацаат өр төлбөр</t>
  </si>
  <si>
    <t>2.1.1.1</t>
  </si>
  <si>
    <t>Дансны өглөг</t>
  </si>
  <si>
    <t>2.1.1.2</t>
  </si>
  <si>
    <t>Цалингийн өглөг</t>
  </si>
  <si>
    <t>2.1.1.3</t>
  </si>
  <si>
    <t>Татварын өглөг</t>
  </si>
  <si>
    <t>2.1.1.4</t>
  </si>
  <si>
    <t>НДШ-ийн өглөг</t>
  </si>
  <si>
    <t>2.1.1.5</t>
  </si>
  <si>
    <t>Богино хугацаат зээл</t>
  </si>
  <si>
    <t>2.1.1.6</t>
  </si>
  <si>
    <t>Хүүний өглөг</t>
  </si>
  <si>
    <t>2.1.1.7</t>
  </si>
  <si>
    <t>Ноогдол ашгийн өглөг</t>
  </si>
  <si>
    <t>2.1.1.8</t>
  </si>
  <si>
    <t>Урьдчилж орсон орлого</t>
  </si>
  <si>
    <t>2.1.1.9</t>
  </si>
  <si>
    <t>Нөөц өр төлбөр</t>
  </si>
  <si>
    <t>2.1.1.10</t>
  </si>
  <si>
    <t>Бусад богино хугацаат өр төлбөр</t>
  </si>
  <si>
    <t>2.1.1.11</t>
  </si>
  <si>
    <t>2.1.1.20</t>
  </si>
  <si>
    <t>Богино хугацаат өр төлбөрийн дүн</t>
  </si>
  <si>
    <t xml:space="preserve">                    2023 оны 6  сарын 30 өдөр</t>
  </si>
  <si>
    <t>2023 оны  6-р сарын 30</t>
  </si>
  <si>
    <t>Мөрийн дугаар</t>
  </si>
  <si>
    <t>Үзүүлэлт</t>
  </si>
  <si>
    <t>2.1.2</t>
  </si>
  <si>
    <t>Урт хугацаат өр төлбөр</t>
  </si>
  <si>
    <t>2.1.2.1</t>
  </si>
  <si>
    <t>Урт хугацаат зээл</t>
  </si>
  <si>
    <t>2.1.2.2</t>
  </si>
  <si>
    <t>Нөөц / өр төлбөр /</t>
  </si>
  <si>
    <t>2.1.2.3</t>
  </si>
  <si>
    <t>Хойшлогдсон татварын өр</t>
  </si>
  <si>
    <t>2.1.2.4</t>
  </si>
  <si>
    <t xml:space="preserve"> Урт хугацаат  зээлийн  хүү</t>
  </si>
  <si>
    <t>2.1.2.5</t>
  </si>
  <si>
    <t>2.1.2.6</t>
  </si>
  <si>
    <t>Урт хугацаат өр төлбөрийн дүн</t>
  </si>
  <si>
    <t xml:space="preserve">Өр төлбөрийн нийт дүн </t>
  </si>
  <si>
    <t>Эздийн өмч</t>
  </si>
  <si>
    <t>2.3.1</t>
  </si>
  <si>
    <t xml:space="preserve">Өмч                  - төрийн </t>
  </si>
  <si>
    <t>2.3.2</t>
  </si>
  <si>
    <t xml:space="preserve">                           - хувийн </t>
  </si>
  <si>
    <t>2.3.3</t>
  </si>
  <si>
    <t xml:space="preserve">                           - хувьцаат</t>
  </si>
  <si>
    <t>2.3.4</t>
  </si>
  <si>
    <t>Халаасны хувьцаа</t>
  </si>
  <si>
    <t>2.3.5</t>
  </si>
  <si>
    <t>Нэмж төлөгдсөн капитал</t>
  </si>
  <si>
    <t>2.3.6</t>
  </si>
  <si>
    <t>Хөрөнгийн дахин үнэлгээний нэмэгдэл</t>
  </si>
  <si>
    <t>2.3.7</t>
  </si>
  <si>
    <t>Гадаад валютын хөрвүүлэлтийн нөөц</t>
  </si>
  <si>
    <t>2.3.8</t>
  </si>
  <si>
    <t>Эздийн өмчийн бусад хэсэг</t>
  </si>
  <si>
    <t>2.3.9</t>
  </si>
  <si>
    <t>Хуримтлагдсан ашиг</t>
  </si>
  <si>
    <t>2.3.10</t>
  </si>
  <si>
    <t>Тайлант үеийн ашиг алдагдал</t>
  </si>
  <si>
    <t>2.3.11</t>
  </si>
  <si>
    <t>Эздийн өмчийн дүн</t>
  </si>
  <si>
    <t>ӨР ТӨЛБӨР БА ЭЗДИЙН ӨМЧИЙН ДҮН</t>
  </si>
  <si>
    <t xml:space="preserve">                                                Захирал:                                                                 /П. Учрал / </t>
  </si>
  <si>
    <t xml:space="preserve">                                                Ерөнхий нягтлан бодогч:                              / Д.Дашмаа / </t>
  </si>
  <si>
    <t>(Аж ахуйн нэгж, байгууллагын нэр)</t>
  </si>
  <si>
    <t>2022 оны 12 сарын 31</t>
  </si>
  <si>
    <t>Борлуулалтын орлого (цэвэр)</t>
  </si>
  <si>
    <t>Борлуулсан бүтээгдэхүүний өртөг</t>
  </si>
  <si>
    <t>Нийт ашиг (алдагдал)</t>
  </si>
  <si>
    <t>Түрээсийн орлого</t>
  </si>
  <si>
    <t>Хүүний орлого</t>
  </si>
  <si>
    <t>Ногдол ашгийн орлого</t>
  </si>
  <si>
    <t>Эрхийн шимтгэлийн орлого</t>
  </si>
  <si>
    <t>Бусад орлого</t>
  </si>
  <si>
    <t>Борлуулалт, маркенгийн зардал</t>
  </si>
  <si>
    <t>Ерөнхий ба удирдлагын зардал</t>
  </si>
  <si>
    <t>Санхүүгийн зардал</t>
  </si>
  <si>
    <t>Бусад зардал</t>
  </si>
  <si>
    <t>Үндсэн хөрөнгө данснаас хассан олз /гарз/</t>
  </si>
  <si>
    <t>Биет бус хөрөнгө данснаас хассаны олз /гарз/</t>
  </si>
  <si>
    <t>Хөрөнгө оруулалт борлуулсанаас үүсэн олз /гарз/</t>
  </si>
  <si>
    <t>Бусад ашиг алдагдал</t>
  </si>
  <si>
    <t>Татвар төлөхийн өмнөх ашиг</t>
  </si>
  <si>
    <t>Орлогын татварын зардал</t>
  </si>
  <si>
    <t>Татварын дараах ашиг (алдагдал)</t>
  </si>
  <si>
    <t>Зогсоосон үйл ажиллагааны татварын дараах ашиг</t>
  </si>
  <si>
    <t>Тайлант үеийн цэвэр ашиг (алдагдал)</t>
  </si>
  <si>
    <t>Бусад дэлгэрэнгүй орлого</t>
  </si>
  <si>
    <t>Хөрөнгийн дахин үнэлгээний нэмэгдлийн зөрүү</t>
  </si>
  <si>
    <t>Гадаад валютын хөрвүүлэлтийн зөрүү</t>
  </si>
  <si>
    <t>Бусад олз (гарз)</t>
  </si>
  <si>
    <t xml:space="preserve">Орлогын нийт дүн </t>
  </si>
  <si>
    <t>Нэгж хувьцаанд ногдох суурь ашиг (алдагдал)</t>
  </si>
  <si>
    <t>Захирал                                                     ___________________/_П. Учрал  /</t>
  </si>
  <si>
    <t>Ерөнхий нягтлан бодогч                          ____________________/Д.Дашмаа /</t>
  </si>
  <si>
    <t xml:space="preserve">             Хархорин  ХК                                                                                                    2023 оны  6  сарын  30</t>
  </si>
  <si>
    <t>2023 оны 6 сарын 30</t>
  </si>
  <si>
    <t xml:space="preserve">                                                                     Өмчийн өөрчлөлтийн тайлан</t>
  </si>
  <si>
    <t>Хархорин ХК</t>
  </si>
  <si>
    <t xml:space="preserve">Аж ахуй нэгжийн нэр </t>
  </si>
  <si>
    <t xml:space="preserve">  </t>
  </si>
  <si>
    <t>№</t>
  </si>
  <si>
    <t>Өмч</t>
  </si>
  <si>
    <t xml:space="preserve">Халаасны хувьцаа </t>
  </si>
  <si>
    <t>Нийт дүн</t>
  </si>
  <si>
    <t>Нягтлан бодох бүртгэлийн бодлогын өөрчлөлтийн нөлөө, алдааны залруулга</t>
  </si>
  <si>
    <t>Залруулсан үлдэгдэл</t>
  </si>
  <si>
    <t>Өмчид гарсан өөрчлөлт</t>
  </si>
  <si>
    <t>Зарласан ногдол ашиг</t>
  </si>
  <si>
    <t>Дахин үнэлгээний нэмэгдлийн хэрэгжсэн дүн</t>
  </si>
  <si>
    <t>2022оны 12 -р сарын 31-ний үлдэгдэл</t>
  </si>
  <si>
    <t>2022 оны 12 -р сарын 31-ний үлдэгдэл</t>
  </si>
  <si>
    <t xml:space="preserve">Захирал:                                                              / П. Учрал   / </t>
  </si>
  <si>
    <t xml:space="preserve">Ерөнхий нягтлан бодогч:                              / Д.Дашмаа / </t>
  </si>
  <si>
    <t>2023 оны 6 сарын 30 өдөр</t>
  </si>
  <si>
    <t>2023 оны 6 -р сарын 30-ний үлдэгдэл</t>
  </si>
  <si>
    <t xml:space="preserve">                                    МӨНГӨН ГҮЙЛГЭЭНИЙ ТАЙЛАН</t>
  </si>
  <si>
    <t xml:space="preserve">    Хархорин  ХК</t>
  </si>
  <si>
    <t>____________________________</t>
  </si>
  <si>
    <t xml:space="preserve"> ( Аж ахуйн нэгжийн нэр )</t>
  </si>
  <si>
    <t xml:space="preserve">             /  төгрөгөөр /</t>
  </si>
  <si>
    <t>Үндсэн үйл ажиллагааны мөнгөн гүйлгээ</t>
  </si>
  <si>
    <t>мөнгөн орлогын дүн</t>
  </si>
  <si>
    <t>Бүтээгдэхүүн борлуулсан, үйлчилгээ үзүүлсэний орлого</t>
  </si>
  <si>
    <t>Эрхийн шимтгэл, хураамж, төлбөрийн орлого</t>
  </si>
  <si>
    <t>Даатгалын нөхвөрөөс хүлээн авсан мөнгө</t>
  </si>
  <si>
    <t>Буцаан авсан албан татвар</t>
  </si>
  <si>
    <t>Татаас санхүүжилтийн орлого</t>
  </si>
  <si>
    <t>Бусад мөнгөн орлого</t>
  </si>
  <si>
    <t xml:space="preserve">Мөнгөн зарлагын дүн </t>
  </si>
  <si>
    <t>Ажиллагчдад олгосон мөнгө</t>
  </si>
  <si>
    <t>Нийгмийн даатгалын байгуулагад төлсөн мөнгө</t>
  </si>
  <si>
    <t>Бараа материал худалдан авахад төлсөн мөнгө</t>
  </si>
  <si>
    <t>Ашиглалтын зардалд төлсөн мөнгө</t>
  </si>
  <si>
    <t>Түлш шатхуун, тээврийн хөлс, сэлбэг хэрэгсэлд төлсөн мөнгө</t>
  </si>
  <si>
    <t>Хүүний төлбөрт төлсөн</t>
  </si>
  <si>
    <t>Татварын байгуулагад төлсөн</t>
  </si>
  <si>
    <t>1.2.9</t>
  </si>
  <si>
    <t>Даатгалын төлбөрт төлсөн мөнгө</t>
  </si>
  <si>
    <t>1.2.10</t>
  </si>
  <si>
    <t>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</si>
  <si>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</si>
  <si>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</si>
  <si>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Худалдсан урт хугацаат хөрөнгийн орлого</t>
  </si>
  <si>
    <t>Худалдаж авсан урт хугацаат хөрөнгө</t>
  </si>
  <si>
    <t>Худалдсан хөрөнгө оруулалтын орлого</t>
  </si>
  <si>
    <t>Худалдаж авсан хөрөнгө оруулалт /тооцоогоор/</t>
  </si>
  <si>
    <t>Хүлээн авсан хүү, ногдол ашиг</t>
  </si>
  <si>
    <t xml:space="preserve">Хөрөнгө оруулалтын үйл ажиллагааны цэвэр мөнгөн гүйлгээний дүн </t>
  </si>
  <si>
    <t>Санхүүгийн үйл ажиллагааны мөнгөн гүйлгээ</t>
  </si>
  <si>
    <t>Гаргасан хувьцаа</t>
  </si>
  <si>
    <t>Банкнаас авсан зээл</t>
  </si>
  <si>
    <t>Санхүүгийн түрээсийн өглөгийн төлбөр</t>
  </si>
  <si>
    <t>Зээлийн төлөлт</t>
  </si>
  <si>
    <t>Улсаас өгсөн санхүүжилт</t>
  </si>
  <si>
    <t>Төрөл бүрийн хандив</t>
  </si>
  <si>
    <t>Урт хугацаат өрийн тайлангийн хугацааны төлөлт</t>
  </si>
  <si>
    <t>Мөнгөөр эргүүлж худалдаж авсан хувьцаа</t>
  </si>
  <si>
    <t>Мөнгөөр төлсөн ногдол ашиг</t>
  </si>
  <si>
    <t>Хүү ба урамшууллын орлого</t>
  </si>
  <si>
    <t>Валютын ханшны зөрүү</t>
  </si>
  <si>
    <t>Банкнаас авсан зээл /Хувь хүнээс/</t>
  </si>
  <si>
    <t>Бүх цэвэр мөнгөн гүйлгээ</t>
  </si>
  <si>
    <t>Мөнгө түүнтэй адилтгах хөрөнгийн эхний үлдэгдэл</t>
  </si>
  <si>
    <t>Мөнгө түүнтэй адилтгах хөрөнгийн эцсийн үлдэгдэл</t>
  </si>
  <si>
    <t>Захирал                                                     _______________/ П. Учрал/</t>
  </si>
  <si>
    <t>Ерөнхий нягтлан бодогч                          _______________/ Д.Дашмаа /</t>
  </si>
  <si>
    <t>2023 оны  6  сарын 30</t>
  </si>
  <si>
    <t>2023 оны 6  сарын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</si>
</sst>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43" fontId="0" fillId="0" borderId="1" xfId="1" applyFont="1" applyBorder="1" applyAlignment="1"/>
    <xf numFmtId="43" fontId="0" fillId="2" borderId="1" xfId="1" applyFont="1" applyFill="1" applyBorder="1" applyAlignment="1"/>
    <xf numFmtId="43" fontId="0" fillId="0" borderId="1" xfId="1" applyFont="1" applyBorder="1" applyAlignment="1">
      <alignment horizontal="center"/>
    </xf>
    <xf numFmtId="43" fontId="0" fillId="2" borderId="1" xfId="1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center"/>
    </xf>
    <xf numFmtId="0" fontId="2" fillId="0" borderId="1" xfId="0" applyFont="1" applyBorder="1"/>
    <xf numFmtId="43" fontId="2" fillId="0" borderId="1" xfId="1" applyFont="1" applyBorder="1" applyAlignment="1">
      <alignment horizontal="center"/>
    </xf>
    <xf numFmtId="43" fontId="0" fillId="0" borderId="1" xfId="0" applyNumberFormat="1" applyBorder="1" applyAlignment="1">
      <alignment horizontal="center"/>
    </xf>
    <xf numFmtId="43" fontId="0" fillId="0" borderId="1" xfId="1" applyFont="1" applyBorder="1"/>
    <xf numFmtId="43" fontId="2" fillId="0" borderId="1" xfId="1" applyFont="1" applyBorder="1"/>
    <xf numFmtId="43" fontId="2" fillId="0" borderId="1" xfId="0" applyNumberFormat="1" applyFont="1" applyBorder="1"/>
    <xf numFmtId="43" fontId="1" fillId="0" borderId="1" xfId="1" applyFont="1" applyBorder="1"/>
    <xf numFmtId="43" fontId="0" fillId="0" borderId="1" xfId="0" applyNumberFormat="1" applyBorder="1"/>
    <xf numFmtId="0" fontId="8" fillId="0" borderId="0" xfId="0" applyFont="1"/>
    <xf numFmtId="0" fontId="9" fillId="0" borderId="0" xfId="0" applyFont="1"/>
    <xf numFmtId="0" fontId="8" fillId="0" borderId="1" xfId="0" applyFont="1" applyBorder="1" applyAlignment="1">
      <alignment wrapText="1"/>
    </xf>
    <xf numFmtId="0" fontId="9" fillId="0" borderId="1" xfId="0" applyFont="1" applyBorder="1"/>
    <xf numFmtId="0" fontId="8" fillId="0" borderId="1" xfId="0" applyFont="1" applyBorder="1" applyAlignment="1">
      <alignment horizontal="center" wrapText="1"/>
    </xf>
    <xf numFmtId="0" fontId="8" fillId="0" borderId="1" xfId="0" applyFont="1" applyBorder="1"/>
    <xf numFmtId="43" fontId="8" fillId="0" borderId="1" xfId="1" applyFont="1" applyBorder="1"/>
    <xf numFmtId="43" fontId="3" fillId="0" borderId="1" xfId="1" applyFont="1" applyBorder="1"/>
    <xf numFmtId="43" fontId="9" fillId="0" borderId="1" xfId="1" applyFont="1" applyBorder="1"/>
    <xf numFmtId="43" fontId="3" fillId="0" borderId="1" xfId="0" applyNumberFormat="1" applyFont="1" applyBorder="1"/>
    <xf numFmtId="43" fontId="8" fillId="2" borderId="1" xfId="1" applyFont="1" applyFill="1" applyBorder="1"/>
    <xf numFmtId="0" fontId="8" fillId="2" borderId="1" xfId="0" applyFont="1" applyFill="1" applyBorder="1"/>
    <xf numFmtId="0" fontId="3" fillId="0" borderId="1" xfId="0" applyFont="1" applyBorder="1"/>
    <xf numFmtId="43" fontId="9" fillId="2" borderId="1" xfId="0" applyNumberFormat="1" applyFont="1" applyFill="1" applyBorder="1"/>
    <xf numFmtId="43" fontId="4" fillId="0" borderId="1" xfId="0" applyNumberFormat="1" applyFont="1" applyBorder="1"/>
    <xf numFmtId="43" fontId="8" fillId="2" borderId="1" xfId="0" applyNumberFormat="1" applyFont="1" applyFill="1" applyBorder="1"/>
    <xf numFmtId="0" fontId="10" fillId="0" borderId="0" xfId="0" applyFont="1"/>
    <xf numFmtId="0" fontId="2" fillId="0" borderId="0" xfId="0" applyFont="1"/>
    <xf numFmtId="2" fontId="0" fillId="0" borderId="1" xfId="0" applyNumberFormat="1" applyBorder="1"/>
    <xf numFmtId="43" fontId="0" fillId="0" borderId="0" xfId="0" applyNumberForma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3" fontId="8" fillId="0" borderId="1" xfId="0" applyNumberFormat="1" applyFont="1" applyBorder="1"/>
    <xf numFmtId="0" fontId="5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D74"/>
  <sheetViews>
    <sheetView topLeftCell="A61" workbookViewId="0">
      <selection activeCell="D68" sqref="D68"/>
    </sheetView>
  </sheetViews>
  <sheetFormatPr defaultColWidth="8.85546875" defaultRowHeight="15" x14ac:dyDescent="0.25"/>
  <cols>
    <col min="2" max="2" width="50.7109375" customWidth="1"/>
    <col min="3" max="3" width="24.42578125" customWidth="1"/>
    <col min="4" max="4" width="24.140625" customWidth="1"/>
  </cols>
  <sheetData>
    <row r="5" spans="1:4" x14ac:dyDescent="0.25">
      <c r="A5" s="1" t="s">
        <v>0</v>
      </c>
      <c r="B5" s="2"/>
      <c r="C5" s="47" t="s">
        <v>77</v>
      </c>
      <c r="D5" s="47"/>
    </row>
    <row r="6" spans="1:4" x14ac:dyDescent="0.25">
      <c r="A6" t="s">
        <v>1</v>
      </c>
      <c r="B6" s="2"/>
      <c r="D6" s="3"/>
    </row>
    <row r="7" spans="1:4" x14ac:dyDescent="0.25">
      <c r="B7" s="2"/>
      <c r="C7" t="s">
        <v>2</v>
      </c>
      <c r="D7" s="3"/>
    </row>
    <row r="8" spans="1:4" x14ac:dyDescent="0.25">
      <c r="A8" s="48" t="s">
        <v>3</v>
      </c>
      <c r="B8" s="50" t="s">
        <v>4</v>
      </c>
      <c r="C8" s="52" t="s">
        <v>5</v>
      </c>
      <c r="D8" s="53"/>
    </row>
    <row r="9" spans="1:4" x14ac:dyDescent="0.25">
      <c r="A9" s="49"/>
      <c r="B9" s="51"/>
      <c r="C9" s="4" t="s">
        <v>6</v>
      </c>
      <c r="D9" s="4" t="s">
        <v>78</v>
      </c>
    </row>
    <row r="10" spans="1:4" x14ac:dyDescent="0.25">
      <c r="A10" s="5">
        <v>1</v>
      </c>
      <c r="B10" s="6" t="s">
        <v>7</v>
      </c>
      <c r="C10" s="5"/>
      <c r="D10" s="5"/>
    </row>
    <row r="11" spans="1:4" x14ac:dyDescent="0.25">
      <c r="A11" s="5">
        <v>1.1000000000000001</v>
      </c>
      <c r="B11" s="6" t="s">
        <v>8</v>
      </c>
      <c r="C11" s="5"/>
      <c r="D11" s="5"/>
    </row>
    <row r="12" spans="1:4" x14ac:dyDescent="0.25">
      <c r="A12" s="5" t="s">
        <v>9</v>
      </c>
      <c r="B12" s="7" t="s">
        <v>10</v>
      </c>
      <c r="C12" s="8">
        <v>5782124.6299999999</v>
      </c>
      <c r="D12" s="9">
        <v>1556765.44</v>
      </c>
    </row>
    <row r="13" spans="1:4" x14ac:dyDescent="0.25">
      <c r="A13" s="5" t="s">
        <v>11</v>
      </c>
      <c r="B13" s="7" t="s">
        <v>12</v>
      </c>
      <c r="C13" s="8">
        <v>507136908.43000001</v>
      </c>
      <c r="D13" s="9">
        <v>518356052.14999998</v>
      </c>
    </row>
    <row r="14" spans="1:4" x14ac:dyDescent="0.25">
      <c r="A14" s="5" t="s">
        <v>13</v>
      </c>
      <c r="B14" s="7" t="s">
        <v>14</v>
      </c>
      <c r="C14" s="8"/>
      <c r="D14" s="9"/>
    </row>
    <row r="15" spans="1:4" x14ac:dyDescent="0.25">
      <c r="A15" s="5" t="s">
        <v>15</v>
      </c>
      <c r="B15" s="7" t="s">
        <v>16</v>
      </c>
      <c r="C15" s="8">
        <v>54439062.100000001</v>
      </c>
      <c r="D15" s="8">
        <v>54439062.100000001</v>
      </c>
    </row>
    <row r="16" spans="1:4" x14ac:dyDescent="0.25">
      <c r="A16" s="5" t="s">
        <v>17</v>
      </c>
      <c r="B16" s="7" t="s">
        <v>18</v>
      </c>
      <c r="C16" s="8">
        <v>1296917582.5</v>
      </c>
      <c r="D16" s="8">
        <v>1296917582.5</v>
      </c>
    </row>
    <row r="17" spans="1:4" x14ac:dyDescent="0.25">
      <c r="A17" s="5" t="s">
        <v>19</v>
      </c>
      <c r="B17" s="7" t="s">
        <v>20</v>
      </c>
      <c r="C17" s="8">
        <v>240681547.84</v>
      </c>
      <c r="D17" s="9">
        <v>272288687.83999997</v>
      </c>
    </row>
    <row r="18" spans="1:4" x14ac:dyDescent="0.25">
      <c r="A18" s="5" t="s">
        <v>21</v>
      </c>
      <c r="B18" s="7" t="s">
        <v>22</v>
      </c>
      <c r="C18" s="8"/>
      <c r="D18" s="9"/>
    </row>
    <row r="19" spans="1:4" x14ac:dyDescent="0.25">
      <c r="A19" s="5" t="s">
        <v>23</v>
      </c>
      <c r="B19" s="7" t="s">
        <v>24</v>
      </c>
      <c r="C19" s="10">
        <v>3784852782.7800002</v>
      </c>
      <c r="D19" s="11">
        <v>4028457548.7399998</v>
      </c>
    </row>
    <row r="20" spans="1:4" ht="49.5" customHeight="1" x14ac:dyDescent="0.25">
      <c r="A20" s="5" t="s">
        <v>25</v>
      </c>
      <c r="B20" s="12" t="s">
        <v>26</v>
      </c>
      <c r="C20" s="5"/>
      <c r="D20" s="13"/>
    </row>
    <row r="21" spans="1:4" x14ac:dyDescent="0.25">
      <c r="A21" s="6" t="s">
        <v>27</v>
      </c>
      <c r="B21" s="14"/>
      <c r="C21" s="6"/>
      <c r="D21" s="6"/>
    </row>
    <row r="22" spans="1:4" x14ac:dyDescent="0.25">
      <c r="A22" s="6" t="s">
        <v>28</v>
      </c>
      <c r="B22" s="14" t="s">
        <v>29</v>
      </c>
      <c r="C22" s="15">
        <v>5889810008.2799997</v>
      </c>
      <c r="D22" s="15">
        <v>6172015698.7699995</v>
      </c>
    </row>
    <row r="23" spans="1:4" x14ac:dyDescent="0.25">
      <c r="A23" s="6">
        <v>1.2</v>
      </c>
      <c r="B23" s="14" t="s">
        <v>30</v>
      </c>
      <c r="C23" s="6"/>
      <c r="D23" s="6"/>
    </row>
    <row r="24" spans="1:4" x14ac:dyDescent="0.25">
      <c r="A24" s="5" t="s">
        <v>31</v>
      </c>
      <c r="B24" s="7" t="s">
        <v>32</v>
      </c>
      <c r="C24" s="10">
        <v>1683460132.46</v>
      </c>
      <c r="D24" s="10">
        <v>1683913732.46</v>
      </c>
    </row>
    <row r="25" spans="1:4" x14ac:dyDescent="0.25">
      <c r="A25" s="5" t="s">
        <v>33</v>
      </c>
      <c r="B25" s="7" t="s">
        <v>34</v>
      </c>
      <c r="C25" s="5"/>
      <c r="D25" s="5"/>
    </row>
    <row r="26" spans="1:4" x14ac:dyDescent="0.25">
      <c r="A26" s="5" t="s">
        <v>35</v>
      </c>
      <c r="B26" s="7" t="s">
        <v>36</v>
      </c>
      <c r="C26" s="10">
        <v>1082788304.4000001</v>
      </c>
      <c r="D26" s="10">
        <v>1082788304.4000001</v>
      </c>
    </row>
    <row r="27" spans="1:4" x14ac:dyDescent="0.25">
      <c r="A27" s="5" t="s">
        <v>37</v>
      </c>
      <c r="B27" s="7" t="s">
        <v>38</v>
      </c>
      <c r="C27" s="5"/>
      <c r="D27" s="5"/>
    </row>
    <row r="28" spans="1:4" x14ac:dyDescent="0.25">
      <c r="A28" s="5" t="s">
        <v>39</v>
      </c>
      <c r="B28" s="7" t="s">
        <v>40</v>
      </c>
    </row>
    <row r="29" spans="1:4" x14ac:dyDescent="0.25">
      <c r="A29" s="5" t="s">
        <v>41</v>
      </c>
      <c r="B29" s="7" t="s">
        <v>42</v>
      </c>
      <c r="C29" s="5"/>
      <c r="D29" s="5"/>
    </row>
    <row r="30" spans="1:4" x14ac:dyDescent="0.25">
      <c r="A30" s="5" t="s">
        <v>43</v>
      </c>
      <c r="B30" s="7" t="s">
        <v>44</v>
      </c>
      <c r="C30" s="5"/>
      <c r="D30" s="5"/>
    </row>
    <row r="31" spans="1:4" x14ac:dyDescent="0.25">
      <c r="A31" s="5" t="s">
        <v>45</v>
      </c>
      <c r="B31" s="7" t="s">
        <v>46</v>
      </c>
      <c r="C31" s="5"/>
      <c r="D31" s="5"/>
    </row>
    <row r="32" spans="1:4" x14ac:dyDescent="0.25">
      <c r="A32" s="6" t="s">
        <v>47</v>
      </c>
      <c r="B32" s="14" t="s">
        <v>48</v>
      </c>
      <c r="C32" s="15">
        <v>2766248436.8600001</v>
      </c>
      <c r="D32" s="15">
        <v>2766702036.8600001</v>
      </c>
    </row>
    <row r="33" spans="1:4" x14ac:dyDescent="0.25">
      <c r="A33" s="6">
        <v>1.3</v>
      </c>
      <c r="B33" s="6" t="s">
        <v>49</v>
      </c>
      <c r="C33" s="15">
        <v>8656058445.1399994</v>
      </c>
      <c r="D33" s="15">
        <v>8938717735.6299992</v>
      </c>
    </row>
    <row r="34" spans="1:4" x14ac:dyDescent="0.25">
      <c r="A34" s="6">
        <v>2</v>
      </c>
      <c r="B34" s="6" t="s">
        <v>50</v>
      </c>
      <c r="C34" s="6"/>
      <c r="D34" s="6"/>
    </row>
    <row r="35" spans="1:4" x14ac:dyDescent="0.25">
      <c r="A35" s="6">
        <v>2.1</v>
      </c>
      <c r="B35" s="14" t="s">
        <v>51</v>
      </c>
      <c r="C35" s="6"/>
      <c r="D35" s="6"/>
    </row>
    <row r="36" spans="1:4" x14ac:dyDescent="0.25">
      <c r="A36" s="5" t="s">
        <v>52</v>
      </c>
      <c r="B36" s="14" t="s">
        <v>53</v>
      </c>
      <c r="C36" s="5"/>
      <c r="D36" s="5"/>
    </row>
    <row r="37" spans="1:4" x14ac:dyDescent="0.25">
      <c r="A37" s="5" t="s">
        <v>54</v>
      </c>
      <c r="B37" s="7" t="s">
        <v>55</v>
      </c>
      <c r="C37" s="10">
        <v>7411326478.5799999</v>
      </c>
      <c r="D37" s="10">
        <v>7571792771.3699999</v>
      </c>
    </row>
    <row r="38" spans="1:4" x14ac:dyDescent="0.25">
      <c r="A38" s="5" t="s">
        <v>56</v>
      </c>
      <c r="B38" s="7" t="s">
        <v>57</v>
      </c>
      <c r="C38" s="10"/>
      <c r="D38" s="10"/>
    </row>
    <row r="39" spans="1:4" x14ac:dyDescent="0.25">
      <c r="A39" s="5" t="s">
        <v>58</v>
      </c>
      <c r="B39" s="7" t="s">
        <v>59</v>
      </c>
      <c r="C39" s="10">
        <v>38567879.060000002</v>
      </c>
      <c r="D39" s="10">
        <v>47447496.219999999</v>
      </c>
    </row>
    <row r="40" spans="1:4" x14ac:dyDescent="0.25">
      <c r="A40" s="5" t="s">
        <v>60</v>
      </c>
      <c r="B40" s="7" t="s">
        <v>61</v>
      </c>
      <c r="C40" s="10">
        <v>55962508.899999999</v>
      </c>
      <c r="D40" s="10">
        <v>88559420.420000002</v>
      </c>
    </row>
    <row r="41" spans="1:4" x14ac:dyDescent="0.25">
      <c r="A41" s="5" t="s">
        <v>62</v>
      </c>
      <c r="B41" s="7" t="s">
        <v>63</v>
      </c>
      <c r="C41" s="10">
        <v>1190306741.24</v>
      </c>
      <c r="D41" s="10">
        <v>1159306741.24</v>
      </c>
    </row>
    <row r="42" spans="1:4" x14ac:dyDescent="0.25">
      <c r="A42" s="5" t="s">
        <v>64</v>
      </c>
      <c r="B42" s="7" t="s">
        <v>65</v>
      </c>
      <c r="C42" s="10">
        <v>1196315456.1300001</v>
      </c>
      <c r="D42" s="10">
        <v>1331635294.27</v>
      </c>
    </row>
    <row r="43" spans="1:4" x14ac:dyDescent="0.25">
      <c r="A43" s="5" t="s">
        <v>66</v>
      </c>
      <c r="B43" s="7" t="s">
        <v>67</v>
      </c>
      <c r="C43" s="5"/>
      <c r="D43" s="5"/>
    </row>
    <row r="44" spans="1:4" x14ac:dyDescent="0.25">
      <c r="A44" s="5" t="s">
        <v>68</v>
      </c>
      <c r="B44" s="7" t="s">
        <v>69</v>
      </c>
      <c r="C44" s="16"/>
      <c r="D44" s="16"/>
    </row>
    <row r="45" spans="1:4" x14ac:dyDescent="0.25">
      <c r="A45" s="5" t="s">
        <v>70</v>
      </c>
      <c r="B45" s="7" t="s">
        <v>71</v>
      </c>
      <c r="C45" s="5"/>
      <c r="D45" s="5"/>
    </row>
    <row r="46" spans="1:4" x14ac:dyDescent="0.25">
      <c r="A46" s="5" t="s">
        <v>72</v>
      </c>
      <c r="B46" s="7" t="s">
        <v>73</v>
      </c>
      <c r="C46" s="5"/>
      <c r="D46" s="5"/>
    </row>
    <row r="47" spans="1:4" ht="54.75" customHeight="1" x14ac:dyDescent="0.25">
      <c r="A47" s="5" t="s">
        <v>74</v>
      </c>
      <c r="B47" s="12" t="s">
        <v>26</v>
      </c>
      <c r="C47" s="5"/>
      <c r="D47" s="5"/>
    </row>
    <row r="48" spans="1:4" ht="30" customHeight="1" x14ac:dyDescent="0.25">
      <c r="A48" s="6" t="s">
        <v>75</v>
      </c>
      <c r="B48" s="14" t="s">
        <v>76</v>
      </c>
      <c r="C48" s="15">
        <v>9892479063.9099998</v>
      </c>
      <c r="D48" s="15">
        <v>10198741723.52</v>
      </c>
    </row>
    <row r="49" spans="1:4" x14ac:dyDescent="0.25">
      <c r="A49" s="7" t="s">
        <v>81</v>
      </c>
      <c r="B49" s="14" t="s">
        <v>82</v>
      </c>
      <c r="C49" s="15"/>
      <c r="D49" s="15"/>
    </row>
    <row r="50" spans="1:4" x14ac:dyDescent="0.25">
      <c r="A50" s="7" t="s">
        <v>83</v>
      </c>
      <c r="B50" s="7" t="s">
        <v>84</v>
      </c>
      <c r="C50" s="15">
        <v>0</v>
      </c>
      <c r="D50" s="15">
        <v>0</v>
      </c>
    </row>
    <row r="51" spans="1:4" x14ac:dyDescent="0.25">
      <c r="A51" s="7" t="s">
        <v>85</v>
      </c>
      <c r="B51" s="7" t="s">
        <v>86</v>
      </c>
      <c r="C51" s="15"/>
      <c r="D51" s="15"/>
    </row>
    <row r="52" spans="1:4" x14ac:dyDescent="0.25">
      <c r="A52" s="7" t="s">
        <v>87</v>
      </c>
      <c r="B52" s="7" t="s">
        <v>88</v>
      </c>
      <c r="C52" s="15"/>
      <c r="D52" s="15"/>
    </row>
    <row r="53" spans="1:4" x14ac:dyDescent="0.25">
      <c r="A53" s="7" t="s">
        <v>89</v>
      </c>
      <c r="B53" s="7" t="s">
        <v>90</v>
      </c>
      <c r="C53" s="15"/>
      <c r="D53" s="15"/>
    </row>
    <row r="54" spans="1:4" x14ac:dyDescent="0.25">
      <c r="A54" s="7" t="s">
        <v>91</v>
      </c>
      <c r="B54" s="7"/>
      <c r="C54" s="15"/>
      <c r="D54" s="15"/>
    </row>
    <row r="55" spans="1:4" x14ac:dyDescent="0.25">
      <c r="A55" s="7" t="s">
        <v>92</v>
      </c>
      <c r="B55" s="14" t="s">
        <v>93</v>
      </c>
      <c r="C55" s="15"/>
      <c r="D55" s="15">
        <v>0</v>
      </c>
    </row>
    <row r="56" spans="1:4" x14ac:dyDescent="0.25">
      <c r="A56" s="7">
        <v>2.2000000000000002</v>
      </c>
      <c r="B56" s="14" t="s">
        <v>94</v>
      </c>
      <c r="C56" s="15">
        <v>9892479063.9099998</v>
      </c>
      <c r="D56" s="15">
        <v>10198741723.52</v>
      </c>
    </row>
    <row r="57" spans="1:4" x14ac:dyDescent="0.25">
      <c r="A57" s="7">
        <v>2.2999999999999998</v>
      </c>
      <c r="B57" s="7" t="s">
        <v>95</v>
      </c>
      <c r="C57" s="15">
        <v>836220266.63</v>
      </c>
      <c r="D57" s="15">
        <v>836220266.63</v>
      </c>
    </row>
    <row r="58" spans="1:4" x14ac:dyDescent="0.25">
      <c r="A58" s="7" t="s">
        <v>96</v>
      </c>
      <c r="B58" s="7" t="s">
        <v>97</v>
      </c>
      <c r="C58" s="15"/>
      <c r="D58" s="15"/>
    </row>
    <row r="59" spans="1:4" x14ac:dyDescent="0.25">
      <c r="A59" s="7" t="s">
        <v>98</v>
      </c>
      <c r="B59" s="7" t="s">
        <v>99</v>
      </c>
      <c r="C59" s="15">
        <v>836220266.63</v>
      </c>
      <c r="D59" s="15">
        <v>836220266.63</v>
      </c>
    </row>
    <row r="60" spans="1:4" x14ac:dyDescent="0.25">
      <c r="A60" s="7" t="s">
        <v>100</v>
      </c>
      <c r="B60" s="7" t="s">
        <v>101</v>
      </c>
      <c r="C60" s="15"/>
      <c r="D60" s="15"/>
    </row>
    <row r="61" spans="1:4" x14ac:dyDescent="0.25">
      <c r="A61" s="7" t="s">
        <v>102</v>
      </c>
      <c r="B61" s="7" t="s">
        <v>103</v>
      </c>
      <c r="C61" s="15"/>
      <c r="D61" s="15"/>
    </row>
    <row r="62" spans="1:4" x14ac:dyDescent="0.25">
      <c r="A62" s="7" t="s">
        <v>104</v>
      </c>
      <c r="B62" s="7" t="s">
        <v>105</v>
      </c>
      <c r="C62" s="15"/>
      <c r="D62" s="15"/>
    </row>
    <row r="63" spans="1:4" x14ac:dyDescent="0.25">
      <c r="A63" s="7" t="s">
        <v>106</v>
      </c>
      <c r="B63" s="7" t="s">
        <v>107</v>
      </c>
      <c r="C63" s="15"/>
      <c r="D63" s="15"/>
    </row>
    <row r="64" spans="1:4" x14ac:dyDescent="0.25">
      <c r="A64" s="7" t="s">
        <v>108</v>
      </c>
      <c r="B64" s="7" t="s">
        <v>109</v>
      </c>
      <c r="C64" s="15"/>
      <c r="D64" s="15"/>
    </row>
    <row r="65" spans="1:4" x14ac:dyDescent="0.25">
      <c r="A65" s="7" t="s">
        <v>110</v>
      </c>
      <c r="B65" s="7" t="s">
        <v>111</v>
      </c>
      <c r="C65" s="15"/>
      <c r="D65" s="15"/>
    </row>
    <row r="66" spans="1:4" x14ac:dyDescent="0.25">
      <c r="A66" s="7" t="s">
        <v>112</v>
      </c>
      <c r="B66" s="7" t="s">
        <v>113</v>
      </c>
      <c r="C66" s="15">
        <v>-1873678889.24</v>
      </c>
      <c r="D66" s="15">
        <v>-2072640885.4000001</v>
      </c>
    </row>
    <row r="67" spans="1:4" x14ac:dyDescent="0.25">
      <c r="A67" s="7" t="s">
        <v>114</v>
      </c>
      <c r="B67" s="7" t="s">
        <v>115</v>
      </c>
      <c r="C67" s="15">
        <v>-198961996.16</v>
      </c>
      <c r="D67" s="15">
        <v>-23603369.120000001</v>
      </c>
    </row>
    <row r="68" spans="1:4" x14ac:dyDescent="0.25">
      <c r="A68" s="7" t="s">
        <v>116</v>
      </c>
      <c r="B68" s="7" t="s">
        <v>117</v>
      </c>
      <c r="C68" s="15">
        <v>-1236420618.77</v>
      </c>
      <c r="D68" s="15">
        <v>-1260023987.8899999</v>
      </c>
    </row>
    <row r="69" spans="1:4" x14ac:dyDescent="0.25">
      <c r="A69" s="7">
        <v>2.4</v>
      </c>
      <c r="B69" s="14" t="s">
        <v>118</v>
      </c>
      <c r="C69" s="15">
        <v>8656058445.1399994</v>
      </c>
      <c r="D69" s="15">
        <v>8938717735.6300011</v>
      </c>
    </row>
    <row r="72" spans="1:4" x14ac:dyDescent="0.25">
      <c r="B72" t="s">
        <v>119</v>
      </c>
    </row>
    <row r="74" spans="1:4" x14ac:dyDescent="0.25">
      <c r="B74" t="s">
        <v>120</v>
      </c>
    </row>
  </sheetData>
  <mergeCells count="4">
    <mergeCell ref="C5:D5"/>
    <mergeCell ref="A8:A9"/>
    <mergeCell ref="B8:B9"/>
    <mergeCell ref="C8:D8"/>
  </mergeCells>
  <pageMargins left="1.1499999999999999" right="0.21" top="0.93" bottom="0.75" header="0.3" footer="0.3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E36"/>
  <sheetViews>
    <sheetView topLeftCell="A19" workbookViewId="0">
      <selection activeCell="C41" sqref="C41"/>
    </sheetView>
  </sheetViews>
  <sheetFormatPr defaultColWidth="8.85546875" defaultRowHeight="15" x14ac:dyDescent="0.25"/>
  <cols>
    <col min="3" max="3" width="41.7109375" customWidth="1"/>
    <col min="4" max="4" width="24" customWidth="1"/>
    <col min="5" max="5" width="21.85546875" customWidth="1"/>
  </cols>
  <sheetData>
    <row r="3" spans="1:5" x14ac:dyDescent="0.25">
      <c r="A3" s="22" t="s">
        <v>152</v>
      </c>
      <c r="B3" s="22"/>
      <c r="C3" s="23"/>
      <c r="D3" s="22"/>
    </row>
    <row r="4" spans="1:5" x14ac:dyDescent="0.25">
      <c r="A4" s="22"/>
      <c r="B4" s="22" t="s">
        <v>121</v>
      </c>
      <c r="C4" s="22"/>
      <c r="D4" s="22"/>
    </row>
    <row r="5" spans="1:5" ht="29.25" x14ac:dyDescent="0.25">
      <c r="A5" s="24" t="s">
        <v>3</v>
      </c>
      <c r="B5" s="25" t="s">
        <v>80</v>
      </c>
      <c r="C5" s="26"/>
      <c r="D5" s="26" t="s">
        <v>122</v>
      </c>
      <c r="E5" s="26" t="s">
        <v>153</v>
      </c>
    </row>
    <row r="6" spans="1:5" ht="15.75" x14ac:dyDescent="0.25">
      <c r="A6" s="27">
        <v>1</v>
      </c>
      <c r="B6" s="27" t="s">
        <v>123</v>
      </c>
      <c r="C6" s="28"/>
      <c r="D6" s="29">
        <v>317026537.39999998</v>
      </c>
      <c r="E6" s="29">
        <v>128816093</v>
      </c>
    </row>
    <row r="7" spans="1:5" ht="15.75" x14ac:dyDescent="0.25">
      <c r="A7" s="27">
        <f>A6+1</f>
        <v>2</v>
      </c>
      <c r="B7" s="27" t="s">
        <v>124</v>
      </c>
      <c r="C7" s="28"/>
      <c r="D7" s="29">
        <v>316032267.39999998</v>
      </c>
      <c r="E7" s="29">
        <v>128816093</v>
      </c>
    </row>
    <row r="8" spans="1:5" ht="15.75" x14ac:dyDescent="0.25">
      <c r="A8" s="27">
        <f t="shared" ref="A8:A32" si="0">A7+1</f>
        <v>3</v>
      </c>
      <c r="B8" s="27" t="s">
        <v>125</v>
      </c>
      <c r="C8" s="30"/>
      <c r="D8" s="31">
        <v>994270</v>
      </c>
      <c r="E8" s="31">
        <v>0</v>
      </c>
    </row>
    <row r="9" spans="1:5" x14ac:dyDescent="0.25">
      <c r="A9" s="27">
        <f t="shared" si="0"/>
        <v>4</v>
      </c>
      <c r="B9" s="27" t="s">
        <v>126</v>
      </c>
      <c r="C9" s="27"/>
      <c r="D9" s="7"/>
      <c r="E9" s="7"/>
    </row>
    <row r="10" spans="1:5" x14ac:dyDescent="0.25">
      <c r="A10" s="27">
        <f t="shared" si="0"/>
        <v>5</v>
      </c>
      <c r="B10" s="27" t="s">
        <v>127</v>
      </c>
      <c r="C10" s="27"/>
      <c r="D10" s="7"/>
      <c r="E10" s="7"/>
    </row>
    <row r="11" spans="1:5" x14ac:dyDescent="0.25">
      <c r="A11" s="27">
        <f t="shared" si="0"/>
        <v>6</v>
      </c>
      <c r="B11" s="27" t="s">
        <v>128</v>
      </c>
      <c r="C11" s="27"/>
      <c r="D11" s="7"/>
      <c r="E11" s="7"/>
    </row>
    <row r="12" spans="1:5" x14ac:dyDescent="0.25">
      <c r="A12" s="27">
        <f t="shared" si="0"/>
        <v>7</v>
      </c>
      <c r="B12" s="27" t="s">
        <v>129</v>
      </c>
      <c r="C12" s="27"/>
      <c r="D12" s="7"/>
      <c r="E12" s="7"/>
    </row>
    <row r="13" spans="1:5" ht="15.75" x14ac:dyDescent="0.25">
      <c r="A13" s="27">
        <f t="shared" si="0"/>
        <v>8</v>
      </c>
      <c r="B13" s="27" t="s">
        <v>130</v>
      </c>
      <c r="C13" s="32"/>
      <c r="D13" s="29">
        <v>83395193.5</v>
      </c>
      <c r="E13" s="29">
        <v>57368579.890000001</v>
      </c>
    </row>
    <row r="14" spans="1:5" ht="15.75" x14ac:dyDescent="0.25">
      <c r="A14" s="27">
        <f t="shared" si="0"/>
        <v>9</v>
      </c>
      <c r="B14" s="27" t="s">
        <v>131</v>
      </c>
      <c r="C14" s="33"/>
      <c r="D14" s="34"/>
      <c r="E14" s="34"/>
    </row>
    <row r="15" spans="1:5" ht="15.75" x14ac:dyDescent="0.25">
      <c r="A15" s="27">
        <f t="shared" si="0"/>
        <v>10</v>
      </c>
      <c r="B15" s="27" t="s">
        <v>132</v>
      </c>
      <c r="C15" s="32"/>
      <c r="D15" s="29">
        <v>113890416.51000001</v>
      </c>
      <c r="E15" s="29">
        <v>-45201987.93</v>
      </c>
    </row>
    <row r="16" spans="1:5" ht="15.75" x14ac:dyDescent="0.25">
      <c r="A16" s="27">
        <f t="shared" si="0"/>
        <v>11</v>
      </c>
      <c r="B16" s="27" t="s">
        <v>133</v>
      </c>
      <c r="C16" s="33"/>
      <c r="D16" s="34"/>
      <c r="E16" s="34"/>
    </row>
    <row r="17" spans="1:5" ht="15.75" x14ac:dyDescent="0.25">
      <c r="A17" s="27">
        <v>12</v>
      </c>
      <c r="B17" s="27" t="s">
        <v>134</v>
      </c>
      <c r="C17" s="32"/>
      <c r="D17" s="29">
        <v>169461043.15000001</v>
      </c>
      <c r="E17" s="29">
        <v>-35769961.079999998</v>
      </c>
    </row>
    <row r="18" spans="1:5" ht="15.75" x14ac:dyDescent="0.25">
      <c r="A18" s="27">
        <f t="shared" si="0"/>
        <v>13</v>
      </c>
      <c r="B18" s="27" t="s">
        <v>135</v>
      </c>
      <c r="C18" s="33"/>
      <c r="D18" s="34"/>
      <c r="E18" s="34"/>
    </row>
    <row r="19" spans="1:5" ht="15.75" x14ac:dyDescent="0.25">
      <c r="A19" s="27">
        <f t="shared" si="0"/>
        <v>14</v>
      </c>
      <c r="B19" s="27" t="s">
        <v>136</v>
      </c>
      <c r="C19" s="33"/>
      <c r="D19" s="34"/>
      <c r="E19" s="34"/>
    </row>
    <row r="20" spans="1:5" ht="15.75" x14ac:dyDescent="0.25">
      <c r="A20" s="27">
        <f t="shared" si="0"/>
        <v>15</v>
      </c>
      <c r="B20" s="27" t="s">
        <v>137</v>
      </c>
      <c r="C20" s="33"/>
      <c r="D20" s="34"/>
      <c r="E20" s="34"/>
    </row>
    <row r="21" spans="1:5" ht="15.75" x14ac:dyDescent="0.25">
      <c r="A21" s="27">
        <f t="shared" si="0"/>
        <v>16</v>
      </c>
      <c r="B21" s="27" t="s">
        <v>138</v>
      </c>
      <c r="C21" s="33"/>
      <c r="D21" s="34"/>
      <c r="E21" s="34"/>
    </row>
    <row r="22" spans="1:5" ht="15.75" x14ac:dyDescent="0.25">
      <c r="A22" s="27">
        <f t="shared" si="0"/>
        <v>17</v>
      </c>
      <c r="B22" s="27" t="s">
        <v>139</v>
      </c>
      <c r="C22" s="35"/>
      <c r="D22" s="36">
        <v>-198961996.16000003</v>
      </c>
      <c r="E22" s="36">
        <v>-23603369.119999997</v>
      </c>
    </row>
    <row r="23" spans="1:5" x14ac:dyDescent="0.25">
      <c r="A23" s="27">
        <f t="shared" si="0"/>
        <v>18</v>
      </c>
      <c r="B23" s="27" t="s">
        <v>140</v>
      </c>
      <c r="C23" s="28"/>
      <c r="D23" s="7"/>
      <c r="E23" s="7"/>
    </row>
    <row r="24" spans="1:5" x14ac:dyDescent="0.25">
      <c r="A24" s="27">
        <f t="shared" si="0"/>
        <v>19</v>
      </c>
      <c r="B24" s="27" t="s">
        <v>141</v>
      </c>
      <c r="C24" s="37"/>
      <c r="D24" s="7"/>
      <c r="E24" s="7"/>
    </row>
    <row r="25" spans="1:5" x14ac:dyDescent="0.25">
      <c r="A25" s="27">
        <f t="shared" si="0"/>
        <v>20</v>
      </c>
      <c r="B25" s="27" t="s">
        <v>142</v>
      </c>
      <c r="C25" s="27"/>
      <c r="D25" s="7"/>
      <c r="E25" s="7"/>
    </row>
    <row r="26" spans="1:5" ht="15.75" x14ac:dyDescent="0.25">
      <c r="A26" s="27">
        <f t="shared" si="0"/>
        <v>21</v>
      </c>
      <c r="B26" s="27" t="s">
        <v>143</v>
      </c>
      <c r="C26" s="35"/>
      <c r="D26" s="36">
        <v>-198961996.16000003</v>
      </c>
      <c r="E26" s="36">
        <v>-23603369.120000001</v>
      </c>
    </row>
    <row r="27" spans="1:5" x14ac:dyDescent="0.25">
      <c r="A27" s="27">
        <f t="shared" si="0"/>
        <v>22</v>
      </c>
      <c r="B27" s="27" t="s">
        <v>144</v>
      </c>
      <c r="C27" s="27"/>
      <c r="D27" s="7"/>
      <c r="E27" s="7"/>
    </row>
    <row r="28" spans="1:5" x14ac:dyDescent="0.25">
      <c r="A28" s="27">
        <f t="shared" si="0"/>
        <v>23</v>
      </c>
      <c r="B28" s="27" t="s">
        <v>145</v>
      </c>
      <c r="C28" s="28"/>
      <c r="D28" s="7"/>
      <c r="E28" s="7"/>
    </row>
    <row r="29" spans="1:5" x14ac:dyDescent="0.25">
      <c r="A29" s="27">
        <f t="shared" si="0"/>
        <v>24</v>
      </c>
      <c r="B29" s="27" t="s">
        <v>146</v>
      </c>
      <c r="C29" s="27"/>
      <c r="D29" s="7"/>
      <c r="E29" s="7"/>
    </row>
    <row r="30" spans="1:5" x14ac:dyDescent="0.25">
      <c r="A30" s="27">
        <f t="shared" si="0"/>
        <v>25</v>
      </c>
      <c r="B30" s="27" t="s">
        <v>147</v>
      </c>
      <c r="C30" s="27"/>
      <c r="D30" s="7"/>
      <c r="E30" s="7"/>
    </row>
    <row r="31" spans="1:5" x14ac:dyDescent="0.25">
      <c r="A31" s="27">
        <f t="shared" si="0"/>
        <v>26</v>
      </c>
      <c r="B31" s="27" t="s">
        <v>148</v>
      </c>
      <c r="C31" s="35"/>
      <c r="D31" s="7"/>
      <c r="E31" s="7"/>
    </row>
    <row r="32" spans="1:5" x14ac:dyDescent="0.25">
      <c r="A32" s="27">
        <f t="shared" si="0"/>
        <v>27</v>
      </c>
      <c r="B32" s="27" t="s">
        <v>149</v>
      </c>
      <c r="C32" s="27"/>
      <c r="D32" s="7"/>
      <c r="E32" s="7"/>
    </row>
    <row r="33" spans="1:4" x14ac:dyDescent="0.25">
      <c r="A33" s="22"/>
      <c r="B33" s="22"/>
      <c r="C33" s="22"/>
      <c r="D33" s="22"/>
    </row>
    <row r="34" spans="1:4" x14ac:dyDescent="0.25">
      <c r="A34" s="22"/>
      <c r="B34" s="22" t="s">
        <v>150</v>
      </c>
      <c r="C34" s="22"/>
      <c r="D34" s="22"/>
    </row>
    <row r="35" spans="1:4" x14ac:dyDescent="0.25">
      <c r="A35" s="22"/>
      <c r="B35" s="22" t="s">
        <v>151</v>
      </c>
      <c r="C35" s="22"/>
      <c r="D35" s="22"/>
    </row>
    <row r="36" spans="1:4" x14ac:dyDescent="0.25">
      <c r="A36" s="22"/>
      <c r="B36" s="22"/>
      <c r="C36" s="22"/>
      <c r="D36" s="22"/>
    </row>
  </sheetData>
  <pageMargins left="1.05" right="0.19" top="1.05" bottom="0.75" header="0.3" footer="0.3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4:J28"/>
  <sheetViews>
    <sheetView workbookViewId="0">
      <selection activeCell="E9" sqref="E9"/>
    </sheetView>
  </sheetViews>
  <sheetFormatPr defaultColWidth="8.85546875" defaultRowHeight="15" x14ac:dyDescent="0.25"/>
  <cols>
    <col min="1" max="1" width="7.140625" customWidth="1"/>
    <col min="2" max="2" width="36.85546875" customWidth="1"/>
    <col min="3" max="3" width="17" customWidth="1"/>
    <col min="4" max="4" width="11.7109375" customWidth="1"/>
    <col min="5" max="5" width="11.28515625" customWidth="1"/>
    <col min="6" max="6" width="12.85546875" customWidth="1"/>
    <col min="7" max="7" width="15.85546875" customWidth="1"/>
    <col min="8" max="8" width="14.140625" customWidth="1"/>
    <col min="9" max="10" width="19.42578125" customWidth="1"/>
  </cols>
  <sheetData>
    <row r="4" spans="1:10" ht="21" x14ac:dyDescent="0.35">
      <c r="A4" s="38" t="s">
        <v>154</v>
      </c>
    </row>
    <row r="5" spans="1:10" x14ac:dyDescent="0.25">
      <c r="A5" t="s">
        <v>155</v>
      </c>
    </row>
    <row r="6" spans="1:10" x14ac:dyDescent="0.25">
      <c r="A6" t="s">
        <v>156</v>
      </c>
      <c r="H6" t="s">
        <v>157</v>
      </c>
      <c r="I6" s="39" t="s">
        <v>171</v>
      </c>
      <c r="J6" s="39"/>
    </row>
    <row r="7" spans="1:10" ht="60" x14ac:dyDescent="0.25">
      <c r="A7" s="7" t="s">
        <v>158</v>
      </c>
      <c r="B7" s="7" t="s">
        <v>80</v>
      </c>
      <c r="C7" s="7" t="s">
        <v>159</v>
      </c>
      <c r="D7" s="12" t="s">
        <v>160</v>
      </c>
      <c r="E7" s="12" t="s">
        <v>105</v>
      </c>
      <c r="F7" s="12" t="s">
        <v>107</v>
      </c>
      <c r="G7" s="12" t="s">
        <v>109</v>
      </c>
      <c r="H7" s="12" t="s">
        <v>111</v>
      </c>
      <c r="I7" s="12" t="s">
        <v>113</v>
      </c>
      <c r="J7" s="7" t="s">
        <v>161</v>
      </c>
    </row>
    <row r="8" spans="1:10" ht="51.75" customHeight="1" x14ac:dyDescent="0.25">
      <c r="A8" s="7">
        <v>1</v>
      </c>
      <c r="B8" s="12" t="s">
        <v>168</v>
      </c>
      <c r="C8" s="8">
        <v>836220266.63</v>
      </c>
      <c r="D8" s="7"/>
      <c r="E8" s="7"/>
      <c r="F8" s="7"/>
      <c r="G8" s="7"/>
      <c r="H8" s="7"/>
      <c r="I8" s="17">
        <v>-2072640885.4000001</v>
      </c>
      <c r="J8" s="21">
        <v>-1236420618.77</v>
      </c>
    </row>
    <row r="9" spans="1:10" ht="66" customHeight="1" x14ac:dyDescent="0.25">
      <c r="A9" s="7">
        <f>A8+1</f>
        <v>2</v>
      </c>
      <c r="B9" s="12" t="s">
        <v>162</v>
      </c>
      <c r="C9" s="8"/>
      <c r="D9" s="7"/>
      <c r="E9" s="7"/>
      <c r="F9" s="7"/>
      <c r="G9" s="7"/>
      <c r="H9" s="7"/>
      <c r="I9" s="7"/>
      <c r="J9" s="21">
        <v>0</v>
      </c>
    </row>
    <row r="10" spans="1:10" x14ac:dyDescent="0.25">
      <c r="A10" s="7">
        <f t="shared" ref="A10:A24" si="0">A9+1</f>
        <v>3</v>
      </c>
      <c r="B10" s="7" t="s">
        <v>163</v>
      </c>
      <c r="C10" s="8"/>
      <c r="D10" s="7"/>
      <c r="E10" s="7"/>
      <c r="F10" s="7"/>
      <c r="G10" s="7"/>
      <c r="H10" s="7"/>
      <c r="I10" s="7"/>
      <c r="J10" s="21">
        <v>0</v>
      </c>
    </row>
    <row r="11" spans="1:10" ht="24" customHeight="1" x14ac:dyDescent="0.25">
      <c r="A11" s="7">
        <f t="shared" si="0"/>
        <v>4</v>
      </c>
      <c r="B11" s="12" t="s">
        <v>143</v>
      </c>
      <c r="C11" s="8"/>
      <c r="D11" s="7"/>
      <c r="E11" s="7"/>
      <c r="F11" s="7"/>
      <c r="G11" s="7"/>
      <c r="H11" s="7"/>
      <c r="I11" s="17">
        <v>-23603369.120000001</v>
      </c>
      <c r="J11" s="17">
        <v>-23603369.120000001</v>
      </c>
    </row>
    <row r="12" spans="1:10" x14ac:dyDescent="0.25">
      <c r="A12" s="7">
        <f t="shared" si="0"/>
        <v>5</v>
      </c>
      <c r="B12" s="7" t="s">
        <v>144</v>
      </c>
      <c r="C12" s="8"/>
      <c r="D12" s="7"/>
      <c r="E12" s="7"/>
      <c r="F12" s="7"/>
      <c r="G12" s="7"/>
      <c r="H12" s="7"/>
      <c r="I12" s="7"/>
      <c r="J12" s="21">
        <v>0</v>
      </c>
    </row>
    <row r="13" spans="1:10" x14ac:dyDescent="0.25">
      <c r="A13" s="7">
        <f t="shared" si="0"/>
        <v>6</v>
      </c>
      <c r="B13" s="7" t="s">
        <v>164</v>
      </c>
      <c r="C13" s="8"/>
      <c r="D13" s="7"/>
      <c r="E13" s="7"/>
      <c r="F13" s="7"/>
      <c r="G13" s="7"/>
      <c r="H13" s="7"/>
      <c r="I13" s="7"/>
      <c r="J13" s="21">
        <v>0</v>
      </c>
    </row>
    <row r="14" spans="1:10" x14ac:dyDescent="0.25">
      <c r="A14" s="7">
        <f t="shared" si="0"/>
        <v>7</v>
      </c>
      <c r="B14" s="7" t="s">
        <v>165</v>
      </c>
      <c r="C14" s="8"/>
      <c r="D14" s="7"/>
      <c r="E14" s="7"/>
      <c r="F14" s="7"/>
      <c r="G14" s="7"/>
      <c r="H14" s="7"/>
      <c r="I14" s="7"/>
      <c r="J14" s="21">
        <v>0</v>
      </c>
    </row>
    <row r="15" spans="1:10" ht="51.75" customHeight="1" x14ac:dyDescent="0.25">
      <c r="A15" s="7">
        <f t="shared" si="0"/>
        <v>8</v>
      </c>
      <c r="B15" s="12" t="s">
        <v>166</v>
      </c>
      <c r="C15" s="8"/>
      <c r="D15" s="7"/>
      <c r="E15" s="7"/>
      <c r="F15" s="7"/>
      <c r="G15" s="7"/>
      <c r="H15" s="7"/>
      <c r="I15" s="7"/>
      <c r="J15" s="21">
        <v>0</v>
      </c>
    </row>
    <row r="16" spans="1:10" ht="42" customHeight="1" x14ac:dyDescent="0.25">
      <c r="A16" s="7">
        <f t="shared" si="0"/>
        <v>9</v>
      </c>
      <c r="B16" s="12" t="s">
        <v>167</v>
      </c>
      <c r="C16" s="8"/>
      <c r="D16" s="7"/>
      <c r="E16" s="7"/>
      <c r="F16" s="7"/>
      <c r="G16" s="7"/>
      <c r="H16" s="7"/>
      <c r="I16" s="17"/>
      <c r="J16" s="17"/>
    </row>
    <row r="17" spans="1:10" ht="55.5" customHeight="1" x14ac:dyDescent="0.25">
      <c r="A17" s="7">
        <f t="shared" si="0"/>
        <v>10</v>
      </c>
      <c r="B17" s="12" t="s">
        <v>162</v>
      </c>
      <c r="C17" s="8"/>
      <c r="D17" s="7"/>
      <c r="E17" s="7"/>
      <c r="F17" s="7"/>
      <c r="G17" s="7"/>
      <c r="H17" s="7"/>
      <c r="I17" s="7"/>
      <c r="J17" s="7"/>
    </row>
    <row r="18" spans="1:10" x14ac:dyDescent="0.25">
      <c r="A18" s="7">
        <f t="shared" si="0"/>
        <v>11</v>
      </c>
      <c r="B18" s="7" t="s">
        <v>163</v>
      </c>
      <c r="C18" s="8"/>
      <c r="D18" s="7"/>
      <c r="E18" s="7"/>
      <c r="F18" s="7"/>
      <c r="G18" s="7"/>
      <c r="H18" s="7"/>
      <c r="I18" s="7"/>
      <c r="J18" s="7"/>
    </row>
    <row r="19" spans="1:10" ht="27" customHeight="1" x14ac:dyDescent="0.25">
      <c r="A19" s="7">
        <f t="shared" si="0"/>
        <v>12</v>
      </c>
      <c r="B19" s="12" t="s">
        <v>143</v>
      </c>
      <c r="C19" s="8"/>
      <c r="D19" s="7"/>
      <c r="E19" s="7"/>
      <c r="F19" s="7"/>
      <c r="G19" s="7"/>
      <c r="H19" s="7"/>
      <c r="I19" s="17">
        <v>23603369.120000001</v>
      </c>
      <c r="J19" s="17">
        <v>23603369.120000001</v>
      </c>
    </row>
    <row r="20" spans="1:10" x14ac:dyDescent="0.25">
      <c r="A20" s="7">
        <f t="shared" si="0"/>
        <v>13</v>
      </c>
      <c r="B20" s="7" t="s">
        <v>144</v>
      </c>
      <c r="C20" s="8"/>
      <c r="D20" s="7"/>
      <c r="E20" s="7"/>
      <c r="F20" s="7"/>
      <c r="G20" s="7"/>
      <c r="H20" s="7"/>
      <c r="I20" s="7"/>
      <c r="J20" s="7"/>
    </row>
    <row r="21" spans="1:10" x14ac:dyDescent="0.25">
      <c r="A21" s="7">
        <f t="shared" si="0"/>
        <v>14</v>
      </c>
      <c r="B21" s="7" t="s">
        <v>164</v>
      </c>
      <c r="C21" s="8"/>
      <c r="D21" s="7"/>
      <c r="E21" s="7"/>
      <c r="F21" s="7"/>
      <c r="G21" s="7"/>
      <c r="H21" s="7"/>
      <c r="I21" s="7"/>
      <c r="J21" s="7"/>
    </row>
    <row r="22" spans="1:10" x14ac:dyDescent="0.25">
      <c r="A22" s="7">
        <f t="shared" si="0"/>
        <v>15</v>
      </c>
      <c r="B22" s="7" t="s">
        <v>165</v>
      </c>
      <c r="C22" s="8"/>
      <c r="D22" s="7"/>
      <c r="E22" s="7"/>
      <c r="F22" s="7"/>
      <c r="G22" s="7"/>
      <c r="H22" s="7"/>
      <c r="I22" s="7"/>
      <c r="J22" s="7"/>
    </row>
    <row r="23" spans="1:10" ht="45.75" customHeight="1" x14ac:dyDescent="0.25">
      <c r="A23" s="7">
        <f t="shared" si="0"/>
        <v>16</v>
      </c>
      <c r="B23" s="12" t="s">
        <v>166</v>
      </c>
      <c r="C23" s="8"/>
      <c r="D23" s="7"/>
      <c r="E23" s="7"/>
      <c r="F23" s="7"/>
      <c r="G23" s="7"/>
      <c r="H23" s="7"/>
      <c r="I23" s="7"/>
      <c r="J23" s="7"/>
    </row>
    <row r="24" spans="1:10" ht="44.25" customHeight="1" x14ac:dyDescent="0.25">
      <c r="A24" s="7">
        <f t="shared" si="0"/>
        <v>17</v>
      </c>
      <c r="B24" s="12" t="s">
        <v>172</v>
      </c>
      <c r="C24" s="8">
        <v>836220266.63</v>
      </c>
      <c r="D24" s="7"/>
      <c r="E24" s="17"/>
      <c r="F24" s="40"/>
      <c r="G24" s="7"/>
      <c r="H24" s="7"/>
      <c r="I24" s="17">
        <v>-2096244254.52</v>
      </c>
      <c r="J24" s="21">
        <v>-1260023987.8899999</v>
      </c>
    </row>
    <row r="26" spans="1:10" x14ac:dyDescent="0.25">
      <c r="J26" s="41"/>
    </row>
    <row r="27" spans="1:10" x14ac:dyDescent="0.25">
      <c r="D27" t="s">
        <v>169</v>
      </c>
    </row>
    <row r="28" spans="1:10" x14ac:dyDescent="0.25">
      <c r="D28" t="s">
        <v>170</v>
      </c>
    </row>
  </sheetData>
  <pageMargins left="1.1000000000000001" right="0.35" top="0.82" bottom="0.28999999999999998" header="0.3" footer="0.3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E53"/>
  <sheetViews>
    <sheetView tabSelected="1" topLeftCell="A28" workbookViewId="0">
      <selection activeCell="E46" sqref="E46"/>
    </sheetView>
  </sheetViews>
  <sheetFormatPr defaultColWidth="8.85546875" defaultRowHeight="15" x14ac:dyDescent="0.25"/>
  <cols>
    <col min="3" max="3" width="44.7109375" customWidth="1"/>
    <col min="4" max="4" width="24.28515625" customWidth="1"/>
    <col min="5" max="5" width="24.140625" customWidth="1"/>
  </cols>
  <sheetData>
    <row r="3" spans="1:5" x14ac:dyDescent="0.25">
      <c r="A3" s="47" t="s">
        <v>173</v>
      </c>
      <c r="B3" s="47"/>
      <c r="C3" s="47"/>
      <c r="D3" s="47"/>
    </row>
    <row r="4" spans="1:5" x14ac:dyDescent="0.25">
      <c r="A4" s="22"/>
      <c r="B4" s="42" t="s">
        <v>174</v>
      </c>
      <c r="C4" s="43"/>
      <c r="D4" s="43"/>
    </row>
    <row r="5" spans="1:5" x14ac:dyDescent="0.25">
      <c r="A5" s="22"/>
      <c r="B5" s="42" t="s">
        <v>175</v>
      </c>
      <c r="C5" s="42"/>
      <c r="D5" s="42"/>
      <c r="E5" s="42" t="s">
        <v>224</v>
      </c>
    </row>
    <row r="6" spans="1:5" x14ac:dyDescent="0.25">
      <c r="A6" s="22"/>
      <c r="B6" s="42" t="s">
        <v>176</v>
      </c>
      <c r="C6" s="42"/>
      <c r="D6" s="42"/>
      <c r="E6" s="42" t="s">
        <v>177</v>
      </c>
    </row>
    <row r="7" spans="1:5" ht="29.25" x14ac:dyDescent="0.25">
      <c r="A7" s="26" t="s">
        <v>79</v>
      </c>
      <c r="B7" s="27" t="s">
        <v>80</v>
      </c>
      <c r="C7" s="26"/>
      <c r="D7" s="26" t="s">
        <v>122</v>
      </c>
      <c r="E7" s="26" t="s">
        <v>225</v>
      </c>
    </row>
    <row r="8" spans="1:5" x14ac:dyDescent="0.25">
      <c r="A8" s="44">
        <v>1</v>
      </c>
      <c r="B8" s="27" t="s">
        <v>178</v>
      </c>
      <c r="C8" s="30"/>
      <c r="D8" s="18">
        <v>880470679</v>
      </c>
      <c r="E8" s="18">
        <v>267658756</v>
      </c>
    </row>
    <row r="9" spans="1:5" x14ac:dyDescent="0.25">
      <c r="A9" s="44">
        <v>1.1000000000000001</v>
      </c>
      <c r="B9" s="27" t="s">
        <v>179</v>
      </c>
      <c r="C9" s="30"/>
      <c r="D9" s="7"/>
      <c r="E9" s="7"/>
    </row>
    <row r="10" spans="1:5" x14ac:dyDescent="0.25">
      <c r="A10" s="44"/>
      <c r="B10" s="27" t="s">
        <v>180</v>
      </c>
      <c r="C10" s="28"/>
      <c r="D10" s="20">
        <v>84860000</v>
      </c>
      <c r="E10" s="20">
        <v>13842500</v>
      </c>
    </row>
    <row r="11" spans="1:5" x14ac:dyDescent="0.25">
      <c r="A11" s="44" t="s">
        <v>11</v>
      </c>
      <c r="B11" s="27" t="s">
        <v>181</v>
      </c>
      <c r="C11" s="27"/>
      <c r="D11" s="7"/>
      <c r="E11" s="7"/>
    </row>
    <row r="12" spans="1:5" x14ac:dyDescent="0.25">
      <c r="A12" s="44" t="s">
        <v>13</v>
      </c>
      <c r="B12" s="27" t="s">
        <v>182</v>
      </c>
      <c r="C12" s="27"/>
      <c r="D12" s="7"/>
      <c r="E12" s="7"/>
    </row>
    <row r="13" spans="1:5" x14ac:dyDescent="0.25">
      <c r="A13" s="44" t="s">
        <v>15</v>
      </c>
      <c r="B13" s="27" t="s">
        <v>183</v>
      </c>
      <c r="C13" s="27"/>
      <c r="D13" s="7"/>
      <c r="E13" s="7"/>
    </row>
    <row r="14" spans="1:5" x14ac:dyDescent="0.25">
      <c r="A14" s="44"/>
      <c r="B14" s="27" t="s">
        <v>184</v>
      </c>
      <c r="C14" s="27"/>
      <c r="D14" s="7"/>
      <c r="E14" s="7"/>
    </row>
    <row r="15" spans="1:5" x14ac:dyDescent="0.25">
      <c r="A15" s="44"/>
      <c r="B15" s="27" t="s">
        <v>185</v>
      </c>
      <c r="C15" s="28"/>
      <c r="D15" s="17">
        <v>795610679</v>
      </c>
      <c r="E15" s="17">
        <v>253816256</v>
      </c>
    </row>
    <row r="16" spans="1:5" x14ac:dyDescent="0.25">
      <c r="A16" s="45">
        <v>1.2</v>
      </c>
      <c r="B16" s="25" t="s">
        <v>186</v>
      </c>
      <c r="C16" s="30"/>
      <c r="D16" s="21">
        <v>874918201.07999992</v>
      </c>
      <c r="E16" s="21">
        <v>271884115.19</v>
      </c>
    </row>
    <row r="17" spans="1:5" x14ac:dyDescent="0.25">
      <c r="A17" s="44" t="s">
        <v>31</v>
      </c>
      <c r="B17" s="27" t="s">
        <v>187</v>
      </c>
      <c r="C17" s="28"/>
      <c r="D17" s="17">
        <v>194683378.09999999</v>
      </c>
      <c r="E17" s="17">
        <v>100025724.2</v>
      </c>
    </row>
    <row r="18" spans="1:5" x14ac:dyDescent="0.25">
      <c r="A18" s="44" t="s">
        <v>33</v>
      </c>
      <c r="B18" s="27" t="s">
        <v>188</v>
      </c>
      <c r="C18" s="28"/>
      <c r="D18" s="17">
        <v>111440949.40000001</v>
      </c>
      <c r="E18" s="17"/>
    </row>
    <row r="19" spans="1:5" x14ac:dyDescent="0.25">
      <c r="A19" s="44" t="s">
        <v>35</v>
      </c>
      <c r="B19" s="27" t="s">
        <v>189</v>
      </c>
      <c r="C19" s="28"/>
      <c r="D19" s="17">
        <v>23603550</v>
      </c>
      <c r="E19" s="17">
        <v>6226130</v>
      </c>
    </row>
    <row r="20" spans="1:5" x14ac:dyDescent="0.25">
      <c r="A20" s="44" t="s">
        <v>37</v>
      </c>
      <c r="B20" s="27" t="s">
        <v>190</v>
      </c>
      <c r="C20" s="28"/>
      <c r="D20" s="7"/>
      <c r="E20" s="7"/>
    </row>
    <row r="21" spans="1:5" x14ac:dyDescent="0.25">
      <c r="A21" s="44" t="s">
        <v>39</v>
      </c>
      <c r="B21" s="27" t="s">
        <v>191</v>
      </c>
      <c r="C21" s="28"/>
      <c r="D21" s="17">
        <v>54156934.409999996</v>
      </c>
      <c r="E21" s="17">
        <v>13736700</v>
      </c>
    </row>
    <row r="22" spans="1:5" x14ac:dyDescent="0.25">
      <c r="A22" s="44" t="s">
        <v>41</v>
      </c>
      <c r="B22" s="27" t="s">
        <v>192</v>
      </c>
      <c r="C22" s="28"/>
      <c r="D22" s="17">
        <v>51380675</v>
      </c>
      <c r="E22" s="17"/>
    </row>
    <row r="23" spans="1:5" x14ac:dyDescent="0.25">
      <c r="A23" s="44" t="s">
        <v>43</v>
      </c>
      <c r="B23" s="27" t="s">
        <v>193</v>
      </c>
      <c r="C23" s="28"/>
      <c r="D23" s="17">
        <v>21761014.59</v>
      </c>
      <c r="E23" s="17"/>
    </row>
    <row r="24" spans="1:5" x14ac:dyDescent="0.25">
      <c r="A24" s="44" t="s">
        <v>194</v>
      </c>
      <c r="B24" s="27" t="s">
        <v>195</v>
      </c>
      <c r="C24" s="46"/>
      <c r="D24" s="7"/>
      <c r="E24" s="7"/>
    </row>
    <row r="25" spans="1:5" x14ac:dyDescent="0.25">
      <c r="A25" s="44" t="s">
        <v>196</v>
      </c>
      <c r="B25" s="27" t="s">
        <v>197</v>
      </c>
      <c r="C25" s="28"/>
      <c r="D25" s="17">
        <v>417891699.57999998</v>
      </c>
      <c r="E25" s="17">
        <v>151895560.99000001</v>
      </c>
    </row>
    <row r="26" spans="1:5" x14ac:dyDescent="0.25">
      <c r="A26" s="45">
        <v>1.2</v>
      </c>
      <c r="B26" s="25" t="s">
        <v>198</v>
      </c>
      <c r="C26" s="30"/>
      <c r="D26" s="19">
        <v>5552477.9200000763</v>
      </c>
      <c r="E26" s="19">
        <v>-4225359.1899999976</v>
      </c>
    </row>
    <row r="27" spans="1:5" x14ac:dyDescent="0.25">
      <c r="A27" s="44">
        <v>2</v>
      </c>
      <c r="B27" s="27" t="s">
        <v>199</v>
      </c>
      <c r="C27" s="27"/>
      <c r="D27" s="7"/>
      <c r="E27" s="7"/>
    </row>
    <row r="28" spans="1:5" x14ac:dyDescent="0.25">
      <c r="A28" s="44">
        <v>2.1</v>
      </c>
      <c r="B28" s="27" t="s">
        <v>200</v>
      </c>
      <c r="C28" s="27"/>
      <c r="D28" s="7"/>
      <c r="E28" s="7"/>
    </row>
    <row r="29" spans="1:5" x14ac:dyDescent="0.25">
      <c r="A29" s="44">
        <v>2.2000000000000002</v>
      </c>
      <c r="B29" s="27" t="s">
        <v>201</v>
      </c>
      <c r="C29" s="27"/>
      <c r="D29" s="7"/>
      <c r="E29" s="7"/>
    </row>
    <row r="30" spans="1:5" x14ac:dyDescent="0.25">
      <c r="A30" s="44">
        <v>2.2999999999999998</v>
      </c>
      <c r="B30" s="44" t="s">
        <v>202</v>
      </c>
      <c r="C30" s="27"/>
      <c r="D30" s="7"/>
      <c r="E30" s="7"/>
    </row>
    <row r="31" spans="1:5" x14ac:dyDescent="0.25">
      <c r="A31" s="44">
        <v>2.4</v>
      </c>
      <c r="B31" s="27" t="s">
        <v>203</v>
      </c>
      <c r="C31" s="27"/>
      <c r="D31" s="7"/>
      <c r="E31" s="7"/>
    </row>
    <row r="32" spans="1:5" x14ac:dyDescent="0.25">
      <c r="A32" s="44">
        <v>2.5</v>
      </c>
      <c r="B32" s="27" t="s">
        <v>204</v>
      </c>
      <c r="C32" s="27"/>
      <c r="D32" s="7"/>
      <c r="E32" s="7"/>
    </row>
    <row r="33" spans="1:5" x14ac:dyDescent="0.25">
      <c r="A33" s="45">
        <v>2.2000000000000002</v>
      </c>
      <c r="B33" s="54" t="s">
        <v>205</v>
      </c>
      <c r="C33" s="55"/>
      <c r="D33" s="7"/>
      <c r="E33" s="7"/>
    </row>
    <row r="34" spans="1:5" x14ac:dyDescent="0.25">
      <c r="A34" s="45">
        <v>3</v>
      </c>
      <c r="B34" s="25" t="s">
        <v>206</v>
      </c>
      <c r="C34" s="27"/>
      <c r="D34" s="7"/>
      <c r="E34" s="7"/>
    </row>
    <row r="35" spans="1:5" x14ac:dyDescent="0.25">
      <c r="A35" s="44">
        <v>3.1</v>
      </c>
      <c r="B35" s="27" t="s">
        <v>207</v>
      </c>
      <c r="C35" s="27"/>
      <c r="D35" s="7"/>
      <c r="E35" s="7"/>
    </row>
    <row r="36" spans="1:5" x14ac:dyDescent="0.25">
      <c r="A36" s="44">
        <v>3.2</v>
      </c>
      <c r="B36" s="27" t="s">
        <v>208</v>
      </c>
      <c r="C36" s="27"/>
      <c r="D36" s="7"/>
      <c r="E36" s="7"/>
    </row>
    <row r="37" spans="1:5" x14ac:dyDescent="0.25">
      <c r="A37" s="44">
        <v>3.3</v>
      </c>
      <c r="B37" s="27" t="s">
        <v>209</v>
      </c>
      <c r="C37" s="27"/>
      <c r="D37" s="7"/>
      <c r="E37" s="7"/>
    </row>
    <row r="38" spans="1:5" x14ac:dyDescent="0.25">
      <c r="A38" s="44">
        <v>3.4</v>
      </c>
      <c r="B38" s="27" t="s">
        <v>210</v>
      </c>
      <c r="C38" s="27"/>
      <c r="D38" s="7"/>
      <c r="E38" s="7"/>
    </row>
    <row r="39" spans="1:5" x14ac:dyDescent="0.25">
      <c r="A39" s="44">
        <v>3.5</v>
      </c>
      <c r="B39" s="27" t="s">
        <v>211</v>
      </c>
      <c r="C39" s="27"/>
      <c r="D39" s="7"/>
      <c r="E39" s="7"/>
    </row>
    <row r="40" spans="1:5" x14ac:dyDescent="0.25">
      <c r="A40" s="44">
        <v>3.6</v>
      </c>
      <c r="B40" s="27" t="s">
        <v>212</v>
      </c>
      <c r="C40" s="27"/>
      <c r="D40" s="7"/>
      <c r="E40" s="7"/>
    </row>
    <row r="41" spans="1:5" x14ac:dyDescent="0.25">
      <c r="A41" s="44">
        <v>3.7</v>
      </c>
      <c r="B41" s="27" t="s">
        <v>213</v>
      </c>
      <c r="C41" s="27"/>
      <c r="D41" s="7"/>
      <c r="E41" s="7"/>
    </row>
    <row r="42" spans="1:5" x14ac:dyDescent="0.25">
      <c r="A42" s="44">
        <v>3.8</v>
      </c>
      <c r="B42" s="27" t="s">
        <v>214</v>
      </c>
      <c r="C42" s="27"/>
      <c r="D42" s="7"/>
      <c r="E42" s="7"/>
    </row>
    <row r="43" spans="1:5" x14ac:dyDescent="0.25">
      <c r="A43" s="44">
        <v>3.9</v>
      </c>
      <c r="B43" s="27" t="s">
        <v>215</v>
      </c>
      <c r="C43" s="27"/>
      <c r="D43" s="7"/>
      <c r="E43" s="7"/>
    </row>
    <row r="44" spans="1:5" x14ac:dyDescent="0.25">
      <c r="A44" s="44">
        <v>3.1</v>
      </c>
      <c r="B44" s="27" t="s">
        <v>216</v>
      </c>
      <c r="C44" s="27"/>
      <c r="D44" s="7"/>
      <c r="E44" s="7"/>
    </row>
    <row r="45" spans="1:5" x14ac:dyDescent="0.25">
      <c r="A45" s="44">
        <v>3.11</v>
      </c>
      <c r="B45" s="27" t="s">
        <v>217</v>
      </c>
      <c r="C45" s="27"/>
      <c r="D45" s="7"/>
      <c r="E45" s="7"/>
    </row>
    <row r="46" spans="1:5" x14ac:dyDescent="0.25">
      <c r="A46" s="45">
        <v>3.2</v>
      </c>
      <c r="B46" s="25" t="s">
        <v>218</v>
      </c>
      <c r="C46" s="27"/>
      <c r="D46" s="7"/>
      <c r="E46" s="7"/>
    </row>
    <row r="47" spans="1:5" x14ac:dyDescent="0.25">
      <c r="A47" s="45">
        <v>4</v>
      </c>
      <c r="B47" s="56" t="s">
        <v>219</v>
      </c>
      <c r="C47" s="57"/>
      <c r="D47" s="19">
        <v>5552477.9199999999</v>
      </c>
      <c r="E47" s="19">
        <v>-4225359.1899999995</v>
      </c>
    </row>
    <row r="48" spans="1:5" x14ac:dyDescent="0.25">
      <c r="A48" s="45">
        <v>4.0999999999999996</v>
      </c>
      <c r="B48" s="56" t="s">
        <v>220</v>
      </c>
      <c r="C48" s="57"/>
      <c r="D48" s="18">
        <v>229646.71</v>
      </c>
      <c r="E48" s="18">
        <v>5782124.6299999999</v>
      </c>
    </row>
    <row r="49" spans="1:5" x14ac:dyDescent="0.25">
      <c r="A49" s="45">
        <v>4.2</v>
      </c>
      <c r="B49" s="56" t="s">
        <v>221</v>
      </c>
      <c r="C49" s="57"/>
      <c r="D49" s="18">
        <v>5782124.6299999999</v>
      </c>
      <c r="E49" s="18">
        <v>1556765.44</v>
      </c>
    </row>
    <row r="50" spans="1:5" x14ac:dyDescent="0.25">
      <c r="A50" s="22"/>
      <c r="B50" s="22"/>
      <c r="C50" s="22"/>
      <c r="D50" s="22"/>
    </row>
    <row r="51" spans="1:5" x14ac:dyDescent="0.25">
      <c r="A51" s="22"/>
      <c r="B51" s="22" t="s">
        <v>222</v>
      </c>
      <c r="C51" s="22"/>
      <c r="D51" s="22"/>
    </row>
    <row r="52" spans="1:5" x14ac:dyDescent="0.25">
      <c r="A52" s="22"/>
      <c r="B52" s="22" t="s">
        <v>223</v>
      </c>
      <c r="C52" s="22"/>
      <c r="D52" s="22"/>
    </row>
    <row r="53" spans="1:5" x14ac:dyDescent="0.25">
      <c r="A53" s="22"/>
      <c r="B53" s="22"/>
      <c r="C53" s="22"/>
      <c r="D53" s="22"/>
    </row>
  </sheetData>
  <mergeCells count="5">
    <mergeCell ref="A3:D3"/>
    <mergeCell ref="B33:C33"/>
    <mergeCell ref="B47:C47"/>
    <mergeCell ref="B48:C48"/>
    <mergeCell ref="B49:C49"/>
  </mergeCells>
  <pageMargins left="1.0900000000000001" right="0.25" top="1.1000000000000001" bottom="0.53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СБТ</vt:lpstr>
      <vt:lpstr>ОДТ</vt:lpstr>
      <vt:lpstr>ӨӨТ</vt:lpstr>
      <vt:lpstr>МГТ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Dashmaa</dc:creator>
  <cp:lastModifiedBy>Zaya</cp:lastModifiedBy>
  <cp:lastPrinted>2023-07-06T03:51:34Z</cp:lastPrinted>
  <dcterms:created xsi:type="dcterms:W3CDTF">2023-05-27T07:22:05Z</dcterms:created>
  <dcterms:modified xsi:type="dcterms:W3CDTF">2023-09-27T03:18:53Z</dcterms:modified>
</cp:coreProperties>
</file>