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Head accountant\Ажил 2024\Тайлан\"/>
    </mc:Choice>
  </mc:AlternateContent>
  <bookViews>
    <workbookView xWindow="0" yWindow="0" windowWidth="28800" windowHeight="12435" activeTab="3"/>
  </bookViews>
  <sheets>
    <sheet name="СБ" sheetId="1" r:id="rId1"/>
    <sheet name="ОҮд" sheetId="2" r:id="rId2"/>
    <sheet name="ӨӨТ" sheetId="3" r:id="rId3"/>
    <sheet name="МГТ" sheetId="4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J24" i="3" l="1"/>
  <c r="K23" i="3"/>
  <c r="K22" i="3"/>
  <c r="K21" i="3"/>
  <c r="K20" i="3"/>
  <c r="K19" i="3"/>
  <c r="A19" i="3"/>
  <c r="A20" i="3" s="1"/>
  <c r="A21" i="3" s="1"/>
  <c r="A22" i="3" s="1"/>
  <c r="A23" i="3" s="1"/>
  <c r="A24" i="3" s="1"/>
  <c r="I18" i="3"/>
  <c r="I24" i="3" s="1"/>
  <c r="H18" i="3"/>
  <c r="H24" i="3" s="1"/>
  <c r="G18" i="3"/>
  <c r="G24" i="3" s="1"/>
  <c r="F18" i="3"/>
  <c r="F24" i="3" s="1"/>
  <c r="K17" i="3"/>
  <c r="G15" i="3"/>
  <c r="K15" i="3" s="1"/>
  <c r="K14" i="3"/>
  <c r="I14" i="3"/>
  <c r="H14" i="3"/>
  <c r="F14" i="3"/>
  <c r="E14" i="3"/>
  <c r="E18" i="3" s="1"/>
  <c r="E24" i="3" s="1"/>
  <c r="D14" i="3"/>
  <c r="D18" i="3" s="1"/>
  <c r="K13" i="3"/>
  <c r="K12" i="3"/>
  <c r="K11" i="3"/>
  <c r="K10" i="3"/>
  <c r="K9" i="3"/>
  <c r="K8" i="3"/>
  <c r="D7" i="3"/>
  <c r="K7" i="3" s="1"/>
  <c r="K1" i="3"/>
  <c r="K18" i="3" l="1"/>
  <c r="D24" i="3"/>
  <c r="K24" i="3" s="1"/>
  <c r="G16" i="3"/>
  <c r="K16" i="3" s="1"/>
  <c r="N32" i="2" l="1"/>
  <c r="N27" i="2"/>
  <c r="N25" i="2"/>
</calcChain>
</file>

<file path=xl/sharedStrings.xml><?xml version="1.0" encoding="utf-8"?>
<sst xmlns="http://schemas.openxmlformats.org/spreadsheetml/2006/main" count="351" uniqueCount="280">
  <si>
    <t>САНХҮҮ БАЙДЛЫН ТАЙЛАН</t>
  </si>
  <si>
    <t>Сангийн Сайдын 2017 оны 361 дүгээр тушаалын 2 дугаар хавсралт</t>
  </si>
  <si>
    <t>Булигаар ХК</t>
  </si>
  <si>
    <t>2024 оны 3-р сарын 31</t>
  </si>
  <si>
    <t>(Аж ахуйн нэгжийн нэр)</t>
  </si>
  <si>
    <t>(төгрөгөөр)</t>
  </si>
  <si>
    <t>Мөрийн дугаар</t>
  </si>
  <si>
    <t>Үзүүлэлт</t>
  </si>
  <si>
    <t>2023 оны 12-р сарын 31</t>
  </si>
  <si>
    <t>1</t>
  </si>
  <si>
    <t>Хөрөнгө</t>
  </si>
  <si>
    <t>1.1</t>
  </si>
  <si>
    <t>Эргэлтийн хөрөнгө</t>
  </si>
  <si>
    <t>1.1.1</t>
  </si>
  <si>
    <t>Мөнгө,түүнтэй адилтгах хөрөнгө</t>
  </si>
  <si>
    <t>1.1.2</t>
  </si>
  <si>
    <t>Дансны авлага</t>
  </si>
  <si>
    <t>1.1.3</t>
  </si>
  <si>
    <t>Татвар, НДШ – ийн авлага</t>
  </si>
  <si>
    <t>1.1.4</t>
  </si>
  <si>
    <t>Бусад авлага</t>
  </si>
  <si>
    <t>1.1.5</t>
  </si>
  <si>
    <t>Бусад санхүүгийн хөрөнгө</t>
  </si>
  <si>
    <t>1.1.6</t>
  </si>
  <si>
    <t>Бараа материал</t>
  </si>
  <si>
    <t>1.1.7</t>
  </si>
  <si>
    <t>Урьдчилж төлсөн зардал/тооцоо</t>
  </si>
  <si>
    <t>1.1.8</t>
  </si>
  <si>
    <t>Бусад эргэлтийн хөрөнгө</t>
  </si>
  <si>
    <t>1.1.9</t>
  </si>
  <si>
    <t>Борлуулах зорилгоор эзэмшиж буй эргэлтийн бус хөрөнгө (борлуулах бүлэг хөрөнгө)</t>
  </si>
  <si>
    <t>1.1.10</t>
  </si>
  <si>
    <t>1.1.11</t>
  </si>
  <si>
    <t>Эргэлтийн хөрөнгийн дүн</t>
  </si>
  <si>
    <t>1.2.1</t>
  </si>
  <si>
    <t>Үндсэн хөрөнгө</t>
  </si>
  <si>
    <t>1.2.2</t>
  </si>
  <si>
    <t>Биет бус хөрөнгө</t>
  </si>
  <si>
    <t>1.2.3</t>
  </si>
  <si>
    <t>Биологийн хөрөнгө</t>
  </si>
  <si>
    <t>1.2.4</t>
  </si>
  <si>
    <t>Урт хугацаат  хөрөнгө оруулалт</t>
  </si>
  <si>
    <t>1.2.5</t>
  </si>
  <si>
    <t>Хайгуул ба үнэлгээний хөрөнгө</t>
  </si>
  <si>
    <t>1.2.6</t>
  </si>
  <si>
    <t>Хойшлогдсон татварын хөрөнгө</t>
  </si>
  <si>
    <t>1.2.7</t>
  </si>
  <si>
    <t>Хөрөнгө оруулалтын зориулалттай үл хөдлөх хөрөнгө</t>
  </si>
  <si>
    <t>1.2.8</t>
  </si>
  <si>
    <t>Бусад эргэлтийн бус хөрөнгө</t>
  </si>
  <si>
    <t>1.2.9</t>
  </si>
  <si>
    <t>1.2.10</t>
  </si>
  <si>
    <t>Эргэлтийн бус хөрөнгийн дүн</t>
  </si>
  <si>
    <t>1.3</t>
  </si>
  <si>
    <t>НИЙТ ХӨРӨНГИЙН ДҮН</t>
  </si>
  <si>
    <t>2.1.1.1</t>
  </si>
  <si>
    <t>Дансны өглөг</t>
  </si>
  <si>
    <t>2.1.1.2</t>
  </si>
  <si>
    <t>Цалингийн  өглөг</t>
  </si>
  <si>
    <t>2.1.1.3</t>
  </si>
  <si>
    <t>Татварын өр</t>
  </si>
  <si>
    <t>2.1.1.4</t>
  </si>
  <si>
    <t>НДШ - ийн  өглөг</t>
  </si>
  <si>
    <t>2.1.1.5</t>
  </si>
  <si>
    <t>Банкны богино хугацаат зээл</t>
  </si>
  <si>
    <t>2.1.1.6</t>
  </si>
  <si>
    <t>Хүүний  өглөг</t>
  </si>
  <si>
    <t>2.1.1.7</t>
  </si>
  <si>
    <t>Ногдол ашгийн  өглөг</t>
  </si>
  <si>
    <t>2.1.1.8</t>
  </si>
  <si>
    <t>Урьдчилж орсон орлого</t>
  </si>
  <si>
    <t>2.1.1.9</t>
  </si>
  <si>
    <t>Нөөц  /өр төлбөр/</t>
  </si>
  <si>
    <t>2.1.1.10</t>
  </si>
  <si>
    <t>Бусад богино хугацаат өр төлбөр</t>
  </si>
  <si>
    <t>2.1.1.11</t>
  </si>
  <si>
    <t>Борлуулах зорилгоор эзэмшиж буй бүлэг хөрөнгөнд хамаарах өр төлбөр</t>
  </si>
  <si>
    <t>2.1.1.12</t>
  </si>
  <si>
    <t>2.1.1.13</t>
  </si>
  <si>
    <t>Богино хугацаат өр төлбөрийн дүн</t>
  </si>
  <si>
    <t>2.1.2.1</t>
  </si>
  <si>
    <t>Урт хугацаат зээл</t>
  </si>
  <si>
    <t>2.1.2.2</t>
  </si>
  <si>
    <t>Нөөц /өр төлбөр/</t>
  </si>
  <si>
    <t>2.1.2.3</t>
  </si>
  <si>
    <t>Хойшлогдсон татварын өр</t>
  </si>
  <si>
    <t>2.1.2.4</t>
  </si>
  <si>
    <t>Бусад урт хугацаат өр төлбөр</t>
  </si>
  <si>
    <t>2.1.2.5</t>
  </si>
  <si>
    <t>2.1.2.6</t>
  </si>
  <si>
    <t>Урт хугацаат өр төлбөрийн дүн</t>
  </si>
  <si>
    <t>2.2</t>
  </si>
  <si>
    <t>Өр төлбөрийн нийт дүн</t>
  </si>
  <si>
    <t>2.3</t>
  </si>
  <si>
    <t>Эздийн өмч</t>
  </si>
  <si>
    <t>2.3.1</t>
  </si>
  <si>
    <t>төрийн</t>
  </si>
  <si>
    <t>2.3.2</t>
  </si>
  <si>
    <t>хувийн</t>
  </si>
  <si>
    <t>2.3.3</t>
  </si>
  <si>
    <t>хувьцаат</t>
  </si>
  <si>
    <t>2.3.4</t>
  </si>
  <si>
    <t>Халаасны хувьцаа</t>
  </si>
  <si>
    <t>2.3.5</t>
  </si>
  <si>
    <t>Нэмж төлөгдсөн капитал</t>
  </si>
  <si>
    <t>2.3.6</t>
  </si>
  <si>
    <t>Хөрөнгийн дахин үнэлгээний нэмэгдэл</t>
  </si>
  <si>
    <t>2.3.7</t>
  </si>
  <si>
    <t>Гадаад валютын хөрвүүлэлтийн нөөц</t>
  </si>
  <si>
    <t>2.3.8</t>
  </si>
  <si>
    <t>Эздийн өмчийн бусад хэсэг</t>
  </si>
  <si>
    <t>2.3.9</t>
  </si>
  <si>
    <t>Хуримтлагдсан ашиг</t>
  </si>
  <si>
    <t>2.3.10</t>
  </si>
  <si>
    <t>2.3.11</t>
  </si>
  <si>
    <t>Эздийн өмчийн дүн</t>
  </si>
  <si>
    <t>2.4</t>
  </si>
  <si>
    <t>ӨР ТӨЛБӨР БА ЭЗДИЙН ӨМЧИЙН ДҮН</t>
  </si>
  <si>
    <t>Дарга /Захирал/ :</t>
  </si>
  <si>
    <t>Б. Анхболд</t>
  </si>
  <si>
    <t xml:space="preserve"> Нягтлан бодогч :</t>
  </si>
  <si>
    <t>Г.Оюунгэрэл</t>
  </si>
  <si>
    <t>Хэвлэсэн огноо : 2024/04/25 02: 39: 34</t>
  </si>
  <si>
    <t>Хуудас 1 / 1</t>
  </si>
  <si>
    <t>ОРЛОГЫН ДЭЛГЭРЭНГҮЙ ТАЙЛАН</t>
  </si>
  <si>
    <t>Борлуулалтын орлого (цэвэр)</t>
  </si>
  <si>
    <t>2</t>
  </si>
  <si>
    <t>Борлуулсан бүтээгдэхүүний өртөг</t>
  </si>
  <si>
    <t>3</t>
  </si>
  <si>
    <t>Нийт ашиг ( алдагдал)</t>
  </si>
  <si>
    <t>4</t>
  </si>
  <si>
    <t>Түрээсийн орлого</t>
  </si>
  <si>
    <t>5</t>
  </si>
  <si>
    <t>Хүүний орлого</t>
  </si>
  <si>
    <t>6</t>
  </si>
  <si>
    <t>Ногдол ашгийн орлого</t>
  </si>
  <si>
    <t>7</t>
  </si>
  <si>
    <t>Эрхийн шимтгэлийн орлого</t>
  </si>
  <si>
    <t>8</t>
  </si>
  <si>
    <t>Бусад орлого</t>
  </si>
  <si>
    <t>9</t>
  </si>
  <si>
    <t>Борлуулалт, маркетингийн зардал</t>
  </si>
  <si>
    <t>10</t>
  </si>
  <si>
    <t>Ерөнхий ба удирдлагын зардал</t>
  </si>
  <si>
    <t>11</t>
  </si>
  <si>
    <t>Санхүүгийн зардал</t>
  </si>
  <si>
    <t>12</t>
  </si>
  <si>
    <t>Бусад зардал</t>
  </si>
  <si>
    <t>13</t>
  </si>
  <si>
    <t>Гадаад валютын ханшийн зөрүүний  олз (гарз)</t>
  </si>
  <si>
    <t>14</t>
  </si>
  <si>
    <t>Үндсэн хөрөнгө данснаас хассаны олз (гарз)</t>
  </si>
  <si>
    <t>15</t>
  </si>
  <si>
    <t>Биет бус хөрөнгө данснаас хассаны олз (гарз)</t>
  </si>
  <si>
    <t>16</t>
  </si>
  <si>
    <t>Хөрөнгө оруулалт борлуулснаас үүссэн  олз (гарз)</t>
  </si>
  <si>
    <t>17</t>
  </si>
  <si>
    <t>Бусад ашиг ( алдагдал)</t>
  </si>
  <si>
    <t>18</t>
  </si>
  <si>
    <t>Татвар төлөхийн өмнөх  ашиг (алдагдал)</t>
  </si>
  <si>
    <t>19</t>
  </si>
  <si>
    <t>Орлогын татварын зардал</t>
  </si>
  <si>
    <t>20</t>
  </si>
  <si>
    <t>Ердийн үйл ажиллагааны татварын дараах ашиг (алдагдал)</t>
  </si>
  <si>
    <t>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</si>
  <si>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</si>
  <si>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</si>
  <si>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</si>
  <si>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</si>
  <si>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</si>
  <si>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>23.1</t>
  </si>
  <si>
    <t>Хөрөнгийн дахин үнэлгээний нэмэгдлийн зөрүү</t>
  </si>
  <si>
    <t>23.2</t>
  </si>
  <si>
    <t>Гадаад валютын хөрвүүлэлтийн зөрүү</t>
  </si>
  <si>
    <t>23.3</t>
  </si>
  <si>
    <t>Бусад  олз (гарз)</t>
  </si>
  <si>
    <t>24</t>
  </si>
  <si>
    <t>Нийт дэлгэрэнгүй орлогын дүн</t>
  </si>
  <si>
    <t>25</t>
  </si>
  <si>
    <t>Нэгж хувьцаанд ногдох суурь ашиг (алдагдал)</t>
  </si>
  <si>
    <t>Хэвлэсэн огноо : 2024/04/25 02: 46: 52</t>
  </si>
  <si>
    <t>БУЛИГААР ХК</t>
  </si>
  <si>
    <t xml:space="preserve">  ( Аж ахуйн нэгжийн нэр )</t>
  </si>
  <si>
    <t>ӨМЧИЙН ӨӨРЧЛӨЛТИЙН ТАЙЛАН</t>
  </si>
  <si>
    <t>ҮЗҮҮЛЭЛТ</t>
  </si>
  <si>
    <t xml:space="preserve">Өмч </t>
  </si>
  <si>
    <t>Гадаад вальютын хөрвүүлэлтийн нөөц</t>
  </si>
  <si>
    <t xml:space="preserve">Хуримтлагдсан ашиг </t>
  </si>
  <si>
    <t>Нийт дүн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</si>
  <si>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</si>
  <si>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</si>
  <si>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</si>
  <si>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</si>
  <si>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</si>
  <si>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</si>
  <si>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Эхний үлдэгдэл /төгрөгөөр/</t>
  </si>
  <si>
    <t>8.1 Өмнөх үлдэгдэл</t>
  </si>
  <si>
    <t>8.2 Зөрүү</t>
  </si>
  <si>
    <t>Эцсийн үлдэгдэл төгрөгөөр</t>
  </si>
  <si>
    <t>/Б. Анхболд/</t>
  </si>
  <si>
    <t>Нягтлан бодогч :</t>
  </si>
  <si>
    <t>/Г. Оюунгэрэл/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</si>
  <si>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</si>
  <si>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</si>
  <si>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</si>
  <si>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</si>
  <si>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</si>
  <si>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</si>
  <si>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</si>
  <si>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</si>
  <si>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</si>
  <si>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1.2</t>
  </si>
  <si>
    <t>Мөнгөн зарлагын дүн (-)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</si>
  <si>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</si>
  <si>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</si>
  <si>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</si>
  <si>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</si>
  <si>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</si>
  <si>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</si>
  <si>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</si>
  <si>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</si>
  <si>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</si>
  <si>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</si>
  <si>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</si>
  <si>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2.1</t>
  </si>
  <si>
    <t>2.1.1</t>
  </si>
  <si>
    <t>Үндсэн хөрөнгө борлуулсны орлого</t>
  </si>
  <si>
    <t>2.1.2</t>
  </si>
  <si>
    <t>Биет бус хөрөнгө борлуулсны орлого</t>
  </si>
  <si>
    <t>2.1.3</t>
  </si>
  <si>
    <t>Хөрөнгө оруулалт борлуулсны орлого</t>
  </si>
  <si>
    <t>2.1.4</t>
  </si>
  <si>
    <t>Бусад урт хугацаат хөрөнгө борлуулсны орлого</t>
  </si>
  <si>
    <t>2.1.5</t>
  </si>
  <si>
    <t>Бусдад олгосон зээл, мөнгөн   урьдчилгааны буцаан төлөлт</t>
  </si>
  <si>
    <t>2.1.6</t>
  </si>
  <si>
    <t>Хүлээн авсан хүүний орлого</t>
  </si>
  <si>
    <t>2.1.7</t>
  </si>
  <si>
    <t>Хүлээн авсан ногдол ашиг</t>
  </si>
  <si>
    <t>2.1.8</t>
  </si>
  <si>
    <t>Мөнгөн зарлагын дүн</t>
  </si>
  <si>
    <t>2.2.1</t>
  </si>
  <si>
    <t>Үндсэн хөрөнгө олж эзэмшихэд төлсөн</t>
  </si>
  <si>
    <t>2.2.2</t>
  </si>
  <si>
    <t>Биет бус хөрөнгө олж эзэмшихэд төлсөн</t>
  </si>
  <si>
    <t>2.2.3</t>
  </si>
  <si>
    <t>Хөрөнгө оруулалт олж эзэмшихэд төлсөн</t>
  </si>
  <si>
    <t>2.2.4</t>
  </si>
  <si>
    <t>Бусад урт хугацаат хөрөнгө олж эзэмшихэд төлсөн</t>
  </si>
  <si>
    <t>2.2.5</t>
  </si>
  <si>
    <t>Бусад олгосон зээл болон урьдчилгаа</t>
  </si>
  <si>
    <t>2.2.6</t>
  </si>
  <si>
    <t>Хөрөнгө оруулалтын үйл ажиллагааны цэвэр мөнгөн гүйлгээний дүн</t>
  </si>
  <si>
    <t>Санхүү үйл ажиллагааны мөнгөн гүйлгээ</t>
  </si>
  <si>
    <t>3.1</t>
  </si>
  <si>
    <t>3.1.1</t>
  </si>
  <si>
    <t>Зээл авсан, өрийн үнэт цаас гаргаснаас хүлээн авсан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</si>
  <si>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</si>
  <si>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</si>
  <si>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</si>
  <si>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</si>
  <si>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</si>
  <si>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</t>
  </si>
  <si>
    <t>3.2.1</t>
  </si>
  <si>
    <t>Зээл, өрийн үнэт цаасны төлбөрт төлсөн мөнгө</t>
  </si>
  <si>
    <t>3.2.2</t>
  </si>
  <si>
    <t>Санхүүгийн түрээсийн өглөгт төлсөн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</si>
  <si>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</si>
  <si>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</si>
  <si>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</si>
  <si>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</si>
  <si>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</si>
  <si>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3.3</t>
  </si>
  <si>
    <t>Санхүүгийн үйл ажиллагааны цэвэр мөнгөн гүйлгээний дүн</t>
  </si>
  <si>
    <t>Валютын ханшийн зөрүү</t>
  </si>
  <si>
    <t>4.1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</si>
  <si>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</si>
  <si>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</si>
  <si>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</si>
  <si>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Хэвлэсэн огноо : 2024/04/25 02: 49: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</si>
</sst>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#,##0.00"/>
    <numFmt numFmtId="165" formatCode="&quot;/&quot;@&quot;/&quot;"/>
    <numFmt numFmtId="168" formatCode="&quot;/ &quot;@&quot; /&quot;"/>
    <numFmt numFmtId="169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6"/>
      <color rgb="FF000000"/>
      <name val="Tahoma"/>
      <family val="2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D6D3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BDB1B7"/>
      </left>
      <right style="thin">
        <color rgb="FFBDB1B7"/>
      </right>
      <top style="thin">
        <color rgb="FFBDB1B7"/>
      </top>
      <bottom style="thin">
        <color rgb="FFBDB1B7"/>
      </bottom>
      <diagonal/>
    </border>
    <border>
      <left/>
      <right style="thin">
        <color rgb="FFBDB1B7"/>
      </right>
      <top style="thin">
        <color rgb="FFBDB1B7"/>
      </top>
      <bottom style="thin">
        <color rgb="FFBDB1B7"/>
      </bottom>
      <diagonal/>
    </border>
    <border>
      <left style="thin">
        <color rgb="FFBDB1B7"/>
      </left>
      <right style="thin">
        <color rgb="FFBDB1B7"/>
      </right>
      <top/>
      <bottom style="thin">
        <color rgb="FFBDB1B7"/>
      </bottom>
      <diagonal/>
    </border>
    <border>
      <left/>
      <right style="thin">
        <color rgb="FFBDB1B7"/>
      </right>
      <top/>
      <bottom style="thin">
        <color rgb="FFBDB1B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5" fillId="2" borderId="2" xfId="0" applyNumberFormat="1" applyFont="1" applyFill="1" applyBorder="1" applyAlignment="1">
      <alignment horizontal="center" vertical="center" wrapText="1" shrinkToFit="1" readingOrder="1"/>
    </xf>
    <xf numFmtId="49" fontId="5" fillId="0" borderId="4" xfId="0" applyNumberFormat="1" applyFont="1" applyBorder="1" applyAlignment="1">
      <alignment horizontal="left" vertical="center" readingOrder="1"/>
    </xf>
    <xf numFmtId="49" fontId="6" fillId="0" borderId="4" xfId="0" applyNumberFormat="1" applyFont="1" applyBorder="1" applyAlignment="1">
      <alignment horizontal="left" vertical="center" readingOrder="1"/>
    </xf>
    <xf numFmtId="0" fontId="1" fillId="0" borderId="0" xfId="0" applyNumberFormat="1" applyFont="1" applyAlignment="1">
      <alignment horizontal="center" wrapText="1" shrinkToFit="1" readingOrder="1"/>
    </xf>
    <xf numFmtId="0" fontId="2" fillId="0" borderId="0" xfId="0" applyNumberFormat="1" applyFont="1" applyAlignment="1">
      <alignment horizontal="right" vertical="top" wrapText="1" shrinkToFit="1" readingOrder="1"/>
    </xf>
    <xf numFmtId="49" fontId="3" fillId="0" borderId="1" xfId="0" applyNumberFormat="1" applyFont="1" applyBorder="1" applyAlignment="1">
      <alignment horizontal="center" wrapText="1" shrinkToFit="1" readingOrder="1"/>
    </xf>
    <xf numFmtId="0" fontId="3" fillId="0" borderId="0" xfId="0" applyNumberFormat="1" applyFont="1" applyAlignment="1">
      <alignment horizontal="center" vertical="center" wrapText="1" shrinkToFit="1" readingOrder="1"/>
    </xf>
    <xf numFmtId="0" fontId="4" fillId="0" borderId="0" xfId="0" applyNumberFormat="1" applyFont="1" applyAlignment="1">
      <alignment horizontal="center" vertical="center" wrapText="1" shrinkToFit="1" readingOrder="1"/>
    </xf>
    <xf numFmtId="0" fontId="5" fillId="2" borderId="3" xfId="0" applyNumberFormat="1" applyFont="1" applyFill="1" applyBorder="1" applyAlignment="1">
      <alignment horizontal="center" vertical="center" wrapText="1" shrinkToFit="1" readingOrder="1"/>
    </xf>
    <xf numFmtId="49" fontId="5" fillId="0" borderId="5" xfId="0" applyNumberFormat="1" applyFont="1" applyBorder="1" applyAlignment="1">
      <alignment horizontal="left" vertical="center" wrapText="1" shrinkToFit="1" readingOrder="1"/>
    </xf>
    <xf numFmtId="164" fontId="5" fillId="0" borderId="5" xfId="0" applyNumberFormat="1" applyFont="1" applyBorder="1" applyAlignment="1">
      <alignment horizontal="right" vertical="center" wrapText="1" shrinkToFit="1" readingOrder="1"/>
    </xf>
    <xf numFmtId="49" fontId="6" fillId="0" borderId="5" xfId="0" applyNumberFormat="1" applyFont="1" applyBorder="1" applyAlignment="1">
      <alignment horizontal="left" vertical="center" wrapText="1" shrinkToFit="1" readingOrder="1"/>
    </xf>
    <xf numFmtId="164" fontId="6" fillId="0" borderId="5" xfId="0" applyNumberFormat="1" applyFont="1" applyBorder="1" applyAlignment="1">
      <alignment horizontal="right" vertical="center" wrapText="1" shrinkToFit="1" readingOrder="1"/>
    </xf>
    <xf numFmtId="49" fontId="6" fillId="0" borderId="0" xfId="0" applyNumberFormat="1" applyFont="1" applyAlignment="1">
      <alignment horizontal="left" vertical="center" wrapText="1" shrinkToFit="1" readingOrder="1"/>
    </xf>
    <xf numFmtId="0" fontId="6" fillId="0" borderId="0" xfId="0" applyNumberFormat="1" applyFont="1" applyAlignment="1">
      <alignment horizontal="center" vertical="center" wrapText="1" shrinkToFit="1" readingOrder="1"/>
    </xf>
    <xf numFmtId="165" fontId="6" fillId="0" borderId="0" xfId="0" applyNumberFormat="1" applyFont="1" applyAlignment="1">
      <alignment horizontal="center" vertical="center" wrapText="1" shrinkToFit="1" readingOrder="1"/>
    </xf>
    <xf numFmtId="0" fontId="6" fillId="0" borderId="0" xfId="0" applyNumberFormat="1" applyFont="1" applyAlignment="1">
      <alignment horizontal="left" vertical="center" wrapText="1" shrinkToFit="1" readingOrder="1"/>
    </xf>
    <xf numFmtId="49" fontId="3" fillId="0" borderId="0" xfId="0" applyNumberFormat="1" applyFont="1" applyAlignment="1">
      <alignment horizontal="left" vertical="top" wrapText="1" shrinkToFit="1" readingOrder="1"/>
    </xf>
    <xf numFmtId="0" fontId="5" fillId="2" borderId="2" xfId="0" applyNumberFormat="1" applyFont="1" applyFill="1" applyBorder="1" applyAlignment="1">
      <alignment horizontal="center" vertical="center" wrapText="1" shrinkToFit="1" readingOrder="1"/>
    </xf>
    <xf numFmtId="49" fontId="6" fillId="0" borderId="4" xfId="0" applyNumberFormat="1" applyFont="1" applyBorder="1" applyAlignment="1">
      <alignment horizontal="left" vertical="center" wrapText="1" shrinkToFit="1" readingOrder="1"/>
    </xf>
    <xf numFmtId="49" fontId="6" fillId="0" borderId="5" xfId="0" applyNumberFormat="1" applyFont="1" applyBorder="1" applyAlignment="1">
      <alignment horizontal="left" vertical="center" readingOrder="1"/>
    </xf>
    <xf numFmtId="49" fontId="5" fillId="0" borderId="4" xfId="0" applyNumberFormat="1" applyFont="1" applyBorder="1" applyAlignment="1">
      <alignment horizontal="left" vertical="center" wrapText="1" shrinkToFit="1" readingOrder="1"/>
    </xf>
    <xf numFmtId="49" fontId="5" fillId="0" borderId="5" xfId="0" applyNumberFormat="1" applyFont="1" applyBorder="1" applyAlignment="1">
      <alignment horizontal="left" vertical="center" readingOrder="1"/>
    </xf>
    <xf numFmtId="168" fontId="6" fillId="0" borderId="0" xfId="0" applyNumberFormat="1" applyFont="1" applyAlignment="1">
      <alignment horizontal="center" vertical="center" wrapText="1" shrinkToFit="1" readingOrder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3" fontId="9" fillId="0" borderId="0" xfId="0" applyNumberFormat="1" applyFont="1"/>
    <xf numFmtId="169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/>
    <xf numFmtId="43" fontId="9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3" fontId="10" fillId="0" borderId="6" xfId="0" applyNumberFormat="1" applyFont="1" applyBorder="1" applyAlignment="1">
      <alignment horizontal="center" vertical="center" wrapText="1"/>
    </xf>
    <xf numFmtId="43" fontId="11" fillId="0" borderId="6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3" fontId="10" fillId="0" borderId="9" xfId="0" applyNumberFormat="1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43" fontId="10" fillId="0" borderId="11" xfId="0" applyNumberFormat="1" applyFont="1" applyBorder="1" applyAlignment="1">
      <alignment vertical="top" wrapText="1"/>
    </xf>
    <xf numFmtId="43" fontId="11" fillId="0" borderId="9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43" fontId="11" fillId="0" borderId="11" xfId="0" applyNumberFormat="1" applyFont="1" applyBorder="1" applyAlignment="1">
      <alignment vertical="top" wrapText="1"/>
    </xf>
    <xf numFmtId="43" fontId="11" fillId="0" borderId="12" xfId="0" applyNumberFormat="1" applyFont="1" applyBorder="1" applyAlignment="1">
      <alignment vertical="top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3" fontId="10" fillId="0" borderId="8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3" fontId="10" fillId="0" borderId="12" xfId="0" applyNumberFormat="1" applyFont="1" applyBorder="1" applyAlignment="1">
      <alignment vertical="center" wrapText="1"/>
    </xf>
    <xf numFmtId="43" fontId="11" fillId="0" borderId="9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3" fontId="10" fillId="0" borderId="12" xfId="0" applyNumberFormat="1" applyFont="1" applyBorder="1" applyAlignment="1">
      <alignment vertical="top" wrapText="1"/>
    </xf>
    <xf numFmtId="0" fontId="10" fillId="0" borderId="15" xfId="0" applyFont="1" applyBorder="1" applyAlignment="1">
      <alignment horizontal="center" vertical="center" wrapText="1"/>
    </xf>
    <xf numFmtId="169" fontId="10" fillId="0" borderId="16" xfId="0" applyNumberFormat="1" applyFont="1" applyBorder="1" applyAlignment="1">
      <alignment horizontal="left" vertical="center" wrapText="1"/>
    </xf>
    <xf numFmtId="43" fontId="11" fillId="0" borderId="16" xfId="0" applyNumberFormat="1" applyFont="1" applyBorder="1" applyAlignment="1">
      <alignment vertical="top" wrapText="1"/>
    </xf>
    <xf numFmtId="43" fontId="11" fillId="0" borderId="8" xfId="0" applyNumberFormat="1" applyFont="1" applyBorder="1" applyAlignment="1">
      <alignment vertical="top" wrapText="1"/>
    </xf>
    <xf numFmtId="43" fontId="11" fillId="0" borderId="6" xfId="0" applyNumberFormat="1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169" fontId="10" fillId="0" borderId="12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43" fontId="12" fillId="0" borderId="12" xfId="0" applyNumberFormat="1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Border="1" applyAlignment="1"/>
    <xf numFmtId="43" fontId="11" fillId="0" borderId="0" xfId="0" applyNumberFormat="1" applyFont="1" applyBorder="1" applyAlignment="1">
      <alignment vertical="top" wrapText="1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0;&#1086;&#1076;&#1088;&#1091;&#1091;&#1083;&#1075;&#1072;%202023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e"/>
      <sheetName val="СТ-1"/>
      <sheetName val="CT-2"/>
      <sheetName val="CT-3"/>
      <sheetName val="CT-4"/>
      <sheetName val="1"/>
      <sheetName val="2"/>
      <sheetName val="3"/>
    </sheetNames>
    <sheetDataSet>
      <sheetData sheetId="0"/>
      <sheetData sheetId="1">
        <row r="3">
          <cell r="A3" t="str">
            <v>"БУЛИГААР" ХК</v>
          </cell>
        </row>
        <row r="34">
          <cell r="D34"/>
        </row>
        <row r="109">
          <cell r="C109"/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7"/>
  <sheetViews>
    <sheetView showGridLines="0" topLeftCell="A23" workbookViewId="0">
      <selection activeCell="T56" sqref="T56"/>
    </sheetView>
  </sheetViews>
  <sheetFormatPr defaultRowHeight="15" x14ac:dyDescent="0.25"/>
  <cols>
    <col min="1" max="1" width="8.28515625" customWidth="1"/>
    <col min="2" max="2" width="2.28515625" customWidth="1"/>
    <col min="3" max="3" width="9.7109375" customWidth="1"/>
    <col min="4" max="4" width="12.85546875" customWidth="1"/>
    <col min="5" max="5" width="3.28515625" customWidth="1"/>
    <col min="6" max="6" width="6.42578125" customWidth="1"/>
    <col min="7" max="7" width="10.7109375" customWidth="1"/>
    <col min="8" max="8" width="4.85546875" customWidth="1"/>
    <col min="9" max="9" width="8.42578125" customWidth="1"/>
    <col min="10" max="10" width="9.28515625" customWidth="1"/>
    <col min="11" max="11" width="1.42578125" customWidth="1"/>
    <col min="12" max="12" width="1.85546875" customWidth="1"/>
    <col min="13" max="13" width="3.85546875" customWidth="1"/>
    <col min="14" max="14" width="4.140625" customWidth="1"/>
    <col min="15" max="15" width="6.5703125" customWidth="1"/>
    <col min="16" max="16" width="5.7109375" customWidth="1"/>
  </cols>
  <sheetData>
    <row r="1" spans="1:16" ht="31.5" customHeight="1" x14ac:dyDescent="0.25">
      <c r="D1" s="4" t="s">
        <v>0</v>
      </c>
      <c r="E1" s="4"/>
      <c r="F1" s="4"/>
      <c r="G1" s="4"/>
      <c r="H1" s="4"/>
      <c r="I1" s="4"/>
      <c r="J1" s="4"/>
      <c r="K1" s="4"/>
      <c r="L1" s="4"/>
      <c r="M1" s="5" t="s">
        <v>1</v>
      </c>
      <c r="N1" s="5"/>
      <c r="O1" s="5"/>
      <c r="P1" s="5"/>
    </row>
    <row r="2" spans="1:16" ht="33" customHeight="1" x14ac:dyDescent="0.25">
      <c r="D2" s="4"/>
      <c r="E2" s="4"/>
      <c r="F2" s="4"/>
      <c r="G2" s="4"/>
      <c r="H2" s="4"/>
      <c r="I2" s="4"/>
      <c r="J2" s="4"/>
      <c r="K2" s="4"/>
      <c r="L2" s="4"/>
    </row>
    <row r="3" spans="1:16" ht="13.5" customHeight="1" x14ac:dyDescent="0.25">
      <c r="A3" s="6" t="s">
        <v>2</v>
      </c>
      <c r="B3" s="6"/>
      <c r="C3" s="6"/>
      <c r="D3" s="6"/>
      <c r="E3" s="6"/>
      <c r="F3" s="6"/>
      <c r="G3" s="6"/>
      <c r="K3" s="7" t="s">
        <v>3</v>
      </c>
      <c r="L3" s="7"/>
      <c r="M3" s="7"/>
      <c r="N3" s="7"/>
      <c r="O3" s="7"/>
      <c r="P3" s="7"/>
    </row>
    <row r="4" spans="1:16" ht="12.75" customHeight="1" x14ac:dyDescent="0.25">
      <c r="C4" s="8" t="s">
        <v>4</v>
      </c>
      <c r="D4" s="8"/>
      <c r="E4" s="8"/>
      <c r="F4" s="8"/>
      <c r="L4" s="8" t="s">
        <v>5</v>
      </c>
      <c r="M4" s="8"/>
      <c r="N4" s="8"/>
      <c r="O4" s="8"/>
      <c r="P4" s="8"/>
    </row>
    <row r="5" spans="1:16" ht="28.5" customHeight="1" x14ac:dyDescent="0.25">
      <c r="A5" s="1" t="s">
        <v>6</v>
      </c>
      <c r="B5" s="9" t="s">
        <v>7</v>
      </c>
      <c r="C5" s="9"/>
      <c r="D5" s="9"/>
      <c r="E5" s="9"/>
      <c r="F5" s="9"/>
      <c r="G5" s="9"/>
      <c r="H5" s="9"/>
      <c r="I5" s="9"/>
      <c r="J5" s="9" t="s">
        <v>8</v>
      </c>
      <c r="K5" s="9"/>
      <c r="L5" s="9"/>
      <c r="M5" s="9"/>
      <c r="N5" s="9" t="s">
        <v>3</v>
      </c>
      <c r="O5" s="9"/>
      <c r="P5" s="9"/>
    </row>
    <row r="6" spans="1:16" ht="15" customHeight="1" x14ac:dyDescent="0.25">
      <c r="A6" s="2" t="s">
        <v>9</v>
      </c>
      <c r="B6" s="10" t="s">
        <v>10</v>
      </c>
      <c r="C6" s="10"/>
      <c r="D6" s="10"/>
      <c r="E6" s="10"/>
      <c r="F6" s="10"/>
      <c r="G6" s="10"/>
      <c r="H6" s="10"/>
      <c r="I6" s="10"/>
      <c r="J6" s="11">
        <v>0</v>
      </c>
      <c r="K6" s="11"/>
      <c r="L6" s="11"/>
      <c r="M6" s="11"/>
      <c r="N6" s="11">
        <v>0</v>
      </c>
      <c r="O6" s="11"/>
      <c r="P6" s="11"/>
    </row>
    <row r="7" spans="1:16" ht="14.25" customHeight="1" x14ac:dyDescent="0.25">
      <c r="A7" s="2" t="s">
        <v>11</v>
      </c>
      <c r="B7" s="10" t="s">
        <v>12</v>
      </c>
      <c r="C7" s="10"/>
      <c r="D7" s="10"/>
      <c r="E7" s="10"/>
      <c r="F7" s="10"/>
      <c r="G7" s="10"/>
      <c r="H7" s="10"/>
      <c r="I7" s="10"/>
      <c r="J7" s="11">
        <v>0</v>
      </c>
      <c r="K7" s="11"/>
      <c r="L7" s="11"/>
      <c r="M7" s="11"/>
      <c r="N7" s="11">
        <v>0</v>
      </c>
      <c r="O7" s="11"/>
      <c r="P7" s="11"/>
    </row>
    <row r="8" spans="1:16" ht="14.25" customHeight="1" x14ac:dyDescent="0.25">
      <c r="A8" s="3" t="s">
        <v>13</v>
      </c>
      <c r="B8" s="12" t="s">
        <v>14</v>
      </c>
      <c r="C8" s="12"/>
      <c r="D8" s="12"/>
      <c r="E8" s="12"/>
      <c r="F8" s="12"/>
      <c r="G8" s="12"/>
      <c r="H8" s="12"/>
      <c r="I8" s="12"/>
      <c r="J8" s="13">
        <v>22914287.620000001</v>
      </c>
      <c r="K8" s="13"/>
      <c r="L8" s="13"/>
      <c r="M8" s="13"/>
      <c r="N8" s="13">
        <v>120844198.03</v>
      </c>
      <c r="O8" s="13"/>
      <c r="P8" s="13"/>
    </row>
    <row r="9" spans="1:16" ht="14.25" customHeight="1" x14ac:dyDescent="0.25">
      <c r="A9" s="3" t="s">
        <v>15</v>
      </c>
      <c r="B9" s="12" t="s">
        <v>16</v>
      </c>
      <c r="C9" s="12"/>
      <c r="D9" s="12"/>
      <c r="E9" s="12"/>
      <c r="F9" s="12"/>
      <c r="G9" s="12"/>
      <c r="H9" s="12"/>
      <c r="I9" s="12"/>
      <c r="J9" s="13">
        <v>1448581679.48</v>
      </c>
      <c r="K9" s="13"/>
      <c r="L9" s="13"/>
      <c r="M9" s="13"/>
      <c r="N9" s="13">
        <v>1263224582.0599999</v>
      </c>
      <c r="O9" s="13"/>
      <c r="P9" s="13"/>
    </row>
    <row r="10" spans="1:16" ht="14.25" customHeight="1" x14ac:dyDescent="0.25">
      <c r="A10" s="3" t="s">
        <v>17</v>
      </c>
      <c r="B10" s="12" t="s">
        <v>18</v>
      </c>
      <c r="C10" s="12"/>
      <c r="D10" s="12"/>
      <c r="E10" s="12"/>
      <c r="F10" s="12"/>
      <c r="G10" s="12"/>
      <c r="H10" s="12"/>
      <c r="I10" s="12"/>
      <c r="J10" s="13">
        <v>3997578.54</v>
      </c>
      <c r="K10" s="13"/>
      <c r="L10" s="13"/>
      <c r="M10" s="13"/>
      <c r="N10" s="13">
        <v>36158008.649999999</v>
      </c>
      <c r="O10" s="13"/>
      <c r="P10" s="13"/>
    </row>
    <row r="11" spans="1:16" ht="15" customHeight="1" x14ac:dyDescent="0.25">
      <c r="A11" s="3" t="s">
        <v>19</v>
      </c>
      <c r="B11" s="12" t="s">
        <v>20</v>
      </c>
      <c r="C11" s="12"/>
      <c r="D11" s="12"/>
      <c r="E11" s="12"/>
      <c r="F11" s="12"/>
      <c r="G11" s="12"/>
      <c r="H11" s="12"/>
      <c r="I11" s="12"/>
      <c r="J11" s="13">
        <v>7992803366.4499998</v>
      </c>
      <c r="K11" s="13"/>
      <c r="L11" s="13"/>
      <c r="M11" s="13"/>
      <c r="N11" s="13">
        <v>8074829341.5299997</v>
      </c>
      <c r="O11" s="13"/>
      <c r="P11" s="13"/>
    </row>
    <row r="12" spans="1:16" ht="14.25" customHeight="1" x14ac:dyDescent="0.25">
      <c r="A12" s="3" t="s">
        <v>21</v>
      </c>
      <c r="B12" s="12" t="s">
        <v>22</v>
      </c>
      <c r="C12" s="12"/>
      <c r="D12" s="12"/>
      <c r="E12" s="12"/>
      <c r="F12" s="12"/>
      <c r="G12" s="12"/>
      <c r="H12" s="12"/>
      <c r="I12" s="12"/>
      <c r="J12" s="13">
        <v>0</v>
      </c>
      <c r="K12" s="13"/>
      <c r="L12" s="13"/>
      <c r="M12" s="13"/>
      <c r="N12" s="13">
        <v>0</v>
      </c>
      <c r="O12" s="13"/>
      <c r="P12" s="13"/>
    </row>
    <row r="13" spans="1:16" ht="14.25" customHeight="1" x14ac:dyDescent="0.25">
      <c r="A13" s="3" t="s">
        <v>23</v>
      </c>
      <c r="B13" s="12" t="s">
        <v>24</v>
      </c>
      <c r="C13" s="12"/>
      <c r="D13" s="12"/>
      <c r="E13" s="12"/>
      <c r="F13" s="12"/>
      <c r="G13" s="12"/>
      <c r="H13" s="12"/>
      <c r="I13" s="12"/>
      <c r="J13" s="13">
        <v>5015778458.7399998</v>
      </c>
      <c r="K13" s="13"/>
      <c r="L13" s="13"/>
      <c r="M13" s="13"/>
      <c r="N13" s="13">
        <v>5445416916.6400003</v>
      </c>
      <c r="O13" s="13"/>
      <c r="P13" s="13"/>
    </row>
    <row r="14" spans="1:16" ht="14.25" customHeight="1" x14ac:dyDescent="0.25">
      <c r="A14" s="3" t="s">
        <v>25</v>
      </c>
      <c r="B14" s="12" t="s">
        <v>26</v>
      </c>
      <c r="C14" s="12"/>
      <c r="D14" s="12"/>
      <c r="E14" s="12"/>
      <c r="F14" s="12"/>
      <c r="G14" s="12"/>
      <c r="H14" s="12"/>
      <c r="I14" s="12"/>
      <c r="J14" s="13">
        <v>932013269.49000001</v>
      </c>
      <c r="K14" s="13"/>
      <c r="L14" s="13"/>
      <c r="M14" s="13"/>
      <c r="N14" s="13">
        <v>1262333238.5599999</v>
      </c>
      <c r="O14" s="13"/>
      <c r="P14" s="13"/>
    </row>
    <row r="15" spans="1:16" ht="14.25" customHeight="1" x14ac:dyDescent="0.25">
      <c r="A15" s="3" t="s">
        <v>27</v>
      </c>
      <c r="B15" s="12" t="s">
        <v>28</v>
      </c>
      <c r="C15" s="12"/>
      <c r="D15" s="12"/>
      <c r="E15" s="12"/>
      <c r="F15" s="12"/>
      <c r="G15" s="12"/>
      <c r="H15" s="12"/>
      <c r="I15" s="12"/>
      <c r="J15" s="13">
        <v>0</v>
      </c>
      <c r="K15" s="13"/>
      <c r="L15" s="13"/>
      <c r="M15" s="13"/>
      <c r="N15" s="13">
        <v>0</v>
      </c>
      <c r="O15" s="13"/>
      <c r="P15" s="13"/>
    </row>
    <row r="16" spans="1:16" ht="15" customHeight="1" x14ac:dyDescent="0.25">
      <c r="A16" s="3" t="s">
        <v>29</v>
      </c>
      <c r="B16" s="12" t="s">
        <v>30</v>
      </c>
      <c r="C16" s="12"/>
      <c r="D16" s="12"/>
      <c r="E16" s="12"/>
      <c r="F16" s="12"/>
      <c r="G16" s="12"/>
      <c r="H16" s="12"/>
      <c r="I16" s="12"/>
      <c r="J16" s="13">
        <v>0</v>
      </c>
      <c r="K16" s="13"/>
      <c r="L16" s="13"/>
      <c r="M16" s="13"/>
      <c r="N16" s="13">
        <v>0</v>
      </c>
      <c r="O16" s="13"/>
      <c r="P16" s="13"/>
    </row>
    <row r="17" spans="1:16" ht="14.25" customHeight="1" x14ac:dyDescent="0.25">
      <c r="A17" s="3" t="s">
        <v>31</v>
      </c>
      <c r="B17" s="12"/>
      <c r="C17" s="12"/>
      <c r="D17" s="12"/>
      <c r="E17" s="12"/>
      <c r="F17" s="12"/>
      <c r="G17" s="12"/>
      <c r="H17" s="12"/>
      <c r="I17" s="12"/>
      <c r="J17" s="13">
        <v>0</v>
      </c>
      <c r="K17" s="13"/>
      <c r="L17" s="13"/>
      <c r="M17" s="13"/>
      <c r="N17" s="13">
        <v>0</v>
      </c>
      <c r="O17" s="13"/>
      <c r="P17" s="13"/>
    </row>
    <row r="18" spans="1:16" ht="14.25" customHeight="1" x14ac:dyDescent="0.25">
      <c r="A18" s="2" t="s">
        <v>32</v>
      </c>
      <c r="B18" s="10" t="s">
        <v>33</v>
      </c>
      <c r="C18" s="10"/>
      <c r="D18" s="10"/>
      <c r="E18" s="10"/>
      <c r="F18" s="10"/>
      <c r="G18" s="10"/>
      <c r="H18" s="10"/>
      <c r="I18" s="10"/>
      <c r="J18" s="11">
        <v>15416088640.32</v>
      </c>
      <c r="K18" s="11"/>
      <c r="L18" s="11"/>
      <c r="M18" s="11"/>
      <c r="N18" s="11">
        <v>16202806285.469999</v>
      </c>
      <c r="O18" s="11"/>
      <c r="P18" s="11"/>
    </row>
    <row r="19" spans="1:16" ht="14.25" customHeight="1" x14ac:dyDescent="0.25">
      <c r="A19" s="3" t="s">
        <v>34</v>
      </c>
      <c r="B19" s="12" t="s">
        <v>35</v>
      </c>
      <c r="C19" s="12"/>
      <c r="D19" s="12"/>
      <c r="E19" s="12"/>
      <c r="F19" s="12"/>
      <c r="G19" s="12"/>
      <c r="H19" s="12"/>
      <c r="I19" s="12"/>
      <c r="J19" s="13">
        <v>17641055093.240002</v>
      </c>
      <c r="K19" s="13"/>
      <c r="L19" s="13"/>
      <c r="M19" s="13"/>
      <c r="N19" s="13">
        <v>17420700808.599998</v>
      </c>
      <c r="O19" s="13"/>
      <c r="P19" s="13"/>
    </row>
    <row r="20" spans="1:16" ht="14.25" customHeight="1" x14ac:dyDescent="0.25">
      <c r="A20" s="3" t="s">
        <v>36</v>
      </c>
      <c r="B20" s="12" t="s">
        <v>37</v>
      </c>
      <c r="C20" s="12"/>
      <c r="D20" s="12"/>
      <c r="E20" s="12"/>
      <c r="F20" s="12"/>
      <c r="G20" s="12"/>
      <c r="H20" s="12"/>
      <c r="I20" s="12"/>
      <c r="J20" s="13">
        <v>359473988.31</v>
      </c>
      <c r="K20" s="13"/>
      <c r="L20" s="13"/>
      <c r="M20" s="13"/>
      <c r="N20" s="13">
        <v>348869370.57999998</v>
      </c>
      <c r="O20" s="13"/>
      <c r="P20" s="13"/>
    </row>
    <row r="21" spans="1:16" ht="15" customHeight="1" x14ac:dyDescent="0.25">
      <c r="A21" s="3" t="s">
        <v>38</v>
      </c>
      <c r="B21" s="12" t="s">
        <v>39</v>
      </c>
      <c r="C21" s="12"/>
      <c r="D21" s="12"/>
      <c r="E21" s="12"/>
      <c r="F21" s="12"/>
      <c r="G21" s="12"/>
      <c r="H21" s="12"/>
      <c r="I21" s="12"/>
      <c r="J21" s="13">
        <v>0</v>
      </c>
      <c r="K21" s="13"/>
      <c r="L21" s="13"/>
      <c r="M21" s="13"/>
      <c r="N21" s="13">
        <v>0</v>
      </c>
      <c r="O21" s="13"/>
      <c r="P21" s="13"/>
    </row>
    <row r="22" spans="1:16" ht="14.25" customHeight="1" x14ac:dyDescent="0.25">
      <c r="A22" s="3" t="s">
        <v>40</v>
      </c>
      <c r="B22" s="12" t="s">
        <v>41</v>
      </c>
      <c r="C22" s="12"/>
      <c r="D22" s="12"/>
      <c r="E22" s="12"/>
      <c r="F22" s="12"/>
      <c r="G22" s="12"/>
      <c r="H22" s="12"/>
      <c r="I22" s="12"/>
      <c r="J22" s="13">
        <v>0</v>
      </c>
      <c r="K22" s="13"/>
      <c r="L22" s="13"/>
      <c r="M22" s="13"/>
      <c r="N22" s="13">
        <v>0</v>
      </c>
      <c r="O22" s="13"/>
      <c r="P22" s="13"/>
    </row>
    <row r="23" spans="1:16" ht="14.25" customHeight="1" x14ac:dyDescent="0.25">
      <c r="A23" s="3" t="s">
        <v>42</v>
      </c>
      <c r="B23" s="12" t="s">
        <v>43</v>
      </c>
      <c r="C23" s="12"/>
      <c r="D23" s="12"/>
      <c r="E23" s="12"/>
      <c r="F23" s="12"/>
      <c r="G23" s="12"/>
      <c r="H23" s="12"/>
      <c r="I23" s="12"/>
      <c r="J23" s="13">
        <v>0</v>
      </c>
      <c r="K23" s="13"/>
      <c r="L23" s="13"/>
      <c r="M23" s="13"/>
      <c r="N23" s="13">
        <v>0</v>
      </c>
      <c r="O23" s="13"/>
      <c r="P23" s="13"/>
    </row>
    <row r="24" spans="1:16" ht="14.25" customHeight="1" x14ac:dyDescent="0.25">
      <c r="A24" s="3" t="s">
        <v>44</v>
      </c>
      <c r="B24" s="12" t="s">
        <v>45</v>
      </c>
      <c r="C24" s="12"/>
      <c r="D24" s="12"/>
      <c r="E24" s="12"/>
      <c r="F24" s="12"/>
      <c r="G24" s="12"/>
      <c r="H24" s="12"/>
      <c r="I24" s="12"/>
      <c r="J24" s="13">
        <v>0</v>
      </c>
      <c r="K24" s="13"/>
      <c r="L24" s="13"/>
      <c r="M24" s="13"/>
      <c r="N24" s="13">
        <v>0</v>
      </c>
      <c r="O24" s="13"/>
      <c r="P24" s="13"/>
    </row>
    <row r="25" spans="1:16" ht="14.25" customHeight="1" x14ac:dyDescent="0.25">
      <c r="A25" s="3" t="s">
        <v>46</v>
      </c>
      <c r="B25" s="12" t="s">
        <v>47</v>
      </c>
      <c r="C25" s="12"/>
      <c r="D25" s="12"/>
      <c r="E25" s="12"/>
      <c r="F25" s="12"/>
      <c r="G25" s="12"/>
      <c r="H25" s="12"/>
      <c r="I25" s="12"/>
      <c r="J25" s="13">
        <v>0</v>
      </c>
      <c r="K25" s="13"/>
      <c r="L25" s="13"/>
      <c r="M25" s="13"/>
      <c r="N25" s="13">
        <v>0</v>
      </c>
      <c r="O25" s="13"/>
      <c r="P25" s="13"/>
    </row>
    <row r="26" spans="1:16" ht="15" customHeight="1" x14ac:dyDescent="0.25">
      <c r="A26" s="3" t="s">
        <v>48</v>
      </c>
      <c r="B26" s="12" t="s">
        <v>49</v>
      </c>
      <c r="C26" s="12"/>
      <c r="D26" s="12"/>
      <c r="E26" s="12"/>
      <c r="F26" s="12"/>
      <c r="G26" s="12"/>
      <c r="H26" s="12"/>
      <c r="I26" s="12"/>
      <c r="J26" s="13">
        <v>0</v>
      </c>
      <c r="K26" s="13"/>
      <c r="L26" s="13"/>
      <c r="M26" s="13"/>
      <c r="N26" s="13">
        <v>0</v>
      </c>
      <c r="O26" s="13"/>
      <c r="P26" s="13"/>
    </row>
    <row r="27" spans="1:16" ht="14.25" customHeight="1" x14ac:dyDescent="0.25">
      <c r="A27" s="3" t="s">
        <v>50</v>
      </c>
      <c r="B27" s="12"/>
      <c r="C27" s="12"/>
      <c r="D27" s="12"/>
      <c r="E27" s="12"/>
      <c r="F27" s="12"/>
      <c r="G27" s="12"/>
      <c r="H27" s="12"/>
      <c r="I27" s="12"/>
      <c r="J27" s="13">
        <v>540771360.38</v>
      </c>
      <c r="K27" s="13"/>
      <c r="L27" s="13"/>
      <c r="M27" s="13"/>
      <c r="N27" s="13">
        <v>540771360.38</v>
      </c>
      <c r="O27" s="13"/>
      <c r="P27" s="13"/>
    </row>
    <row r="28" spans="1:16" ht="14.25" customHeight="1" x14ac:dyDescent="0.25">
      <c r="A28" s="2" t="s">
        <v>51</v>
      </c>
      <c r="B28" s="10" t="s">
        <v>52</v>
      </c>
      <c r="C28" s="10"/>
      <c r="D28" s="10"/>
      <c r="E28" s="10"/>
      <c r="F28" s="10"/>
      <c r="G28" s="10"/>
      <c r="H28" s="10"/>
      <c r="I28" s="10"/>
      <c r="J28" s="11">
        <v>18541300441.93</v>
      </c>
      <c r="K28" s="11"/>
      <c r="L28" s="11"/>
      <c r="M28" s="11"/>
      <c r="N28" s="11">
        <v>18310341539.560001</v>
      </c>
      <c r="O28" s="11"/>
      <c r="P28" s="11"/>
    </row>
    <row r="29" spans="1:16" ht="14.25" customHeight="1" x14ac:dyDescent="0.25">
      <c r="A29" s="2" t="s">
        <v>53</v>
      </c>
      <c r="B29" s="10" t="s">
        <v>54</v>
      </c>
      <c r="C29" s="10"/>
      <c r="D29" s="10"/>
      <c r="E29" s="10"/>
      <c r="F29" s="10"/>
      <c r="G29" s="10"/>
      <c r="H29" s="10"/>
      <c r="I29" s="10"/>
      <c r="J29" s="11">
        <v>33957389082.25</v>
      </c>
      <c r="K29" s="11"/>
      <c r="L29" s="11"/>
      <c r="M29" s="11"/>
      <c r="N29" s="11">
        <v>34513147825.029999</v>
      </c>
      <c r="O29" s="11"/>
      <c r="P29" s="11"/>
    </row>
    <row r="30" spans="1:16" ht="14.25" customHeight="1" x14ac:dyDescent="0.25">
      <c r="A30" s="3" t="s">
        <v>55</v>
      </c>
      <c r="B30" s="12" t="s">
        <v>56</v>
      </c>
      <c r="C30" s="12"/>
      <c r="D30" s="12"/>
      <c r="E30" s="12"/>
      <c r="F30" s="12"/>
      <c r="G30" s="12"/>
      <c r="H30" s="12"/>
      <c r="I30" s="12"/>
      <c r="J30" s="13">
        <v>1894388915.54</v>
      </c>
      <c r="K30" s="13"/>
      <c r="L30" s="13"/>
      <c r="M30" s="13"/>
      <c r="N30" s="13">
        <v>1617053961.6800001</v>
      </c>
      <c r="O30" s="13"/>
      <c r="P30" s="13"/>
    </row>
    <row r="31" spans="1:16" ht="15" customHeight="1" x14ac:dyDescent="0.25">
      <c r="A31" s="3" t="s">
        <v>57</v>
      </c>
      <c r="B31" s="12" t="s">
        <v>58</v>
      </c>
      <c r="C31" s="12"/>
      <c r="D31" s="12"/>
      <c r="E31" s="12"/>
      <c r="F31" s="12"/>
      <c r="G31" s="12"/>
      <c r="H31" s="12"/>
      <c r="I31" s="12"/>
      <c r="J31" s="13">
        <v>0</v>
      </c>
      <c r="K31" s="13"/>
      <c r="L31" s="13"/>
      <c r="M31" s="13"/>
      <c r="N31" s="13">
        <v>0</v>
      </c>
      <c r="O31" s="13"/>
      <c r="P31" s="13"/>
    </row>
    <row r="32" spans="1:16" ht="14.25" customHeight="1" x14ac:dyDescent="0.25">
      <c r="A32" s="3" t="s">
        <v>59</v>
      </c>
      <c r="B32" s="12" t="s">
        <v>60</v>
      </c>
      <c r="C32" s="12"/>
      <c r="D32" s="12"/>
      <c r="E32" s="12"/>
      <c r="F32" s="12"/>
      <c r="G32" s="12"/>
      <c r="H32" s="12"/>
      <c r="I32" s="12"/>
      <c r="J32" s="13">
        <v>607120610.29999995</v>
      </c>
      <c r="K32" s="13"/>
      <c r="L32" s="13"/>
      <c r="M32" s="13"/>
      <c r="N32" s="13">
        <v>719589350.02999997</v>
      </c>
      <c r="O32" s="13"/>
      <c r="P32" s="13"/>
    </row>
    <row r="33" spans="1:16" ht="14.25" customHeight="1" x14ac:dyDescent="0.25">
      <c r="A33" s="3" t="s">
        <v>61</v>
      </c>
      <c r="B33" s="12" t="s">
        <v>62</v>
      </c>
      <c r="C33" s="12"/>
      <c r="D33" s="12"/>
      <c r="E33" s="12"/>
      <c r="F33" s="12"/>
      <c r="G33" s="12"/>
      <c r="H33" s="12"/>
      <c r="I33" s="12"/>
      <c r="J33" s="13">
        <v>539482718.25</v>
      </c>
      <c r="K33" s="13"/>
      <c r="L33" s="13"/>
      <c r="M33" s="13"/>
      <c r="N33" s="13">
        <v>443216825.22000003</v>
      </c>
      <c r="O33" s="13"/>
      <c r="P33" s="13"/>
    </row>
    <row r="34" spans="1:16" ht="14.25" customHeight="1" x14ac:dyDescent="0.25">
      <c r="A34" s="3" t="s">
        <v>63</v>
      </c>
      <c r="B34" s="12" t="s">
        <v>64</v>
      </c>
      <c r="C34" s="12"/>
      <c r="D34" s="12"/>
      <c r="E34" s="12"/>
      <c r="F34" s="12"/>
      <c r="G34" s="12"/>
      <c r="H34" s="12"/>
      <c r="I34" s="12"/>
      <c r="J34" s="13">
        <v>905627293.52999997</v>
      </c>
      <c r="K34" s="13"/>
      <c r="L34" s="13"/>
      <c r="M34" s="13"/>
      <c r="N34" s="13">
        <v>806504951.19000006</v>
      </c>
      <c r="O34" s="13"/>
      <c r="P34" s="13"/>
    </row>
    <row r="35" spans="1:16" ht="14.25" customHeight="1" x14ac:dyDescent="0.25">
      <c r="A35" s="3" t="s">
        <v>65</v>
      </c>
      <c r="B35" s="12" t="s">
        <v>66</v>
      </c>
      <c r="C35" s="12"/>
      <c r="D35" s="12"/>
      <c r="E35" s="12"/>
      <c r="F35" s="12"/>
      <c r="G35" s="12"/>
      <c r="H35" s="12"/>
      <c r="I35" s="12"/>
      <c r="J35" s="13">
        <v>137996091.97</v>
      </c>
      <c r="K35" s="13"/>
      <c r="L35" s="13"/>
      <c r="M35" s="13"/>
      <c r="N35" s="13">
        <v>260724924.81999999</v>
      </c>
      <c r="O35" s="13"/>
      <c r="P35" s="13"/>
    </row>
    <row r="36" spans="1:16" ht="15" customHeight="1" x14ac:dyDescent="0.25">
      <c r="A36" s="3" t="s">
        <v>67</v>
      </c>
      <c r="B36" s="12" t="s">
        <v>68</v>
      </c>
      <c r="C36" s="12"/>
      <c r="D36" s="12"/>
      <c r="E36" s="12"/>
      <c r="F36" s="12"/>
      <c r="G36" s="12"/>
      <c r="H36" s="12"/>
      <c r="I36" s="12"/>
      <c r="J36" s="13">
        <v>13053235.720000001</v>
      </c>
      <c r="K36" s="13"/>
      <c r="L36" s="13"/>
      <c r="M36" s="13"/>
      <c r="N36" s="13">
        <v>13053235.720000001</v>
      </c>
      <c r="O36" s="13"/>
      <c r="P36" s="13"/>
    </row>
    <row r="37" spans="1:16" ht="14.25" customHeight="1" x14ac:dyDescent="0.25">
      <c r="A37" s="3" t="s">
        <v>69</v>
      </c>
      <c r="B37" s="12" t="s">
        <v>70</v>
      </c>
      <c r="C37" s="12"/>
      <c r="D37" s="12"/>
      <c r="E37" s="12"/>
      <c r="F37" s="12"/>
      <c r="G37" s="12"/>
      <c r="H37" s="12"/>
      <c r="I37" s="12"/>
      <c r="J37" s="13">
        <v>647564387.26999998</v>
      </c>
      <c r="K37" s="13"/>
      <c r="L37" s="13"/>
      <c r="M37" s="13"/>
      <c r="N37" s="13">
        <v>1331586530.6300001</v>
      </c>
      <c r="O37" s="13"/>
      <c r="P37" s="13"/>
    </row>
    <row r="38" spans="1:16" ht="14.25" customHeight="1" x14ac:dyDescent="0.25">
      <c r="A38" s="3" t="s">
        <v>71</v>
      </c>
      <c r="B38" s="12" t="s">
        <v>72</v>
      </c>
      <c r="C38" s="12"/>
      <c r="D38" s="12"/>
      <c r="E38" s="12"/>
      <c r="F38" s="12"/>
      <c r="G38" s="12"/>
      <c r="H38" s="12"/>
      <c r="I38" s="12"/>
      <c r="J38" s="13">
        <v>0</v>
      </c>
      <c r="K38" s="13"/>
      <c r="L38" s="13"/>
      <c r="M38" s="13"/>
      <c r="N38" s="13">
        <v>0</v>
      </c>
      <c r="O38" s="13"/>
      <c r="P38" s="13"/>
    </row>
    <row r="39" spans="1:16" ht="14.25" customHeight="1" x14ac:dyDescent="0.25">
      <c r="A39" s="3" t="s">
        <v>73</v>
      </c>
      <c r="B39" s="12" t="s">
        <v>74</v>
      </c>
      <c r="C39" s="12"/>
      <c r="D39" s="12"/>
      <c r="E39" s="12"/>
      <c r="F39" s="12"/>
      <c r="G39" s="12"/>
      <c r="H39" s="12"/>
      <c r="I39" s="12"/>
      <c r="J39" s="13">
        <v>1148046324.5899999</v>
      </c>
      <c r="K39" s="13"/>
      <c r="L39" s="13"/>
      <c r="M39" s="13"/>
      <c r="N39" s="13">
        <v>2229543623.0500002</v>
      </c>
      <c r="O39" s="13"/>
      <c r="P39" s="13"/>
    </row>
    <row r="40" spans="1:16" ht="14.25" customHeight="1" x14ac:dyDescent="0.25">
      <c r="A40" s="3" t="s">
        <v>75</v>
      </c>
      <c r="B40" s="12" t="s">
        <v>76</v>
      </c>
      <c r="C40" s="12"/>
      <c r="D40" s="12"/>
      <c r="E40" s="12"/>
      <c r="F40" s="12"/>
      <c r="G40" s="12"/>
      <c r="H40" s="12"/>
      <c r="I40" s="12"/>
      <c r="J40" s="13">
        <v>0</v>
      </c>
      <c r="K40" s="13"/>
      <c r="L40" s="13"/>
      <c r="M40" s="13"/>
      <c r="N40" s="13">
        <v>0</v>
      </c>
      <c r="O40" s="13"/>
      <c r="P40" s="13"/>
    </row>
    <row r="41" spans="1:16" ht="15" customHeight="1" x14ac:dyDescent="0.25">
      <c r="A41" s="3" t="s">
        <v>77</v>
      </c>
      <c r="B41" s="12"/>
      <c r="C41" s="12"/>
      <c r="D41" s="12"/>
      <c r="E41" s="12"/>
      <c r="F41" s="12"/>
      <c r="G41" s="12"/>
      <c r="H41" s="12"/>
      <c r="I41" s="12"/>
      <c r="J41" s="13">
        <v>0</v>
      </c>
      <c r="K41" s="13"/>
      <c r="L41" s="13"/>
      <c r="M41" s="13"/>
      <c r="N41" s="13">
        <v>0</v>
      </c>
      <c r="O41" s="13"/>
      <c r="P41" s="13"/>
    </row>
    <row r="42" spans="1:16" ht="14.25" customHeight="1" x14ac:dyDescent="0.25">
      <c r="A42" s="2" t="s">
        <v>78</v>
      </c>
      <c r="B42" s="10" t="s">
        <v>79</v>
      </c>
      <c r="C42" s="10"/>
      <c r="D42" s="10"/>
      <c r="E42" s="10"/>
      <c r="F42" s="10"/>
      <c r="G42" s="10"/>
      <c r="H42" s="10"/>
      <c r="I42" s="10"/>
      <c r="J42" s="11">
        <v>5893279577.1700001</v>
      </c>
      <c r="K42" s="11"/>
      <c r="L42" s="11"/>
      <c r="M42" s="11"/>
      <c r="N42" s="11">
        <v>7421273402.0100002</v>
      </c>
      <c r="O42" s="11"/>
      <c r="P42" s="11"/>
    </row>
    <row r="43" spans="1:16" ht="14.25" customHeight="1" x14ac:dyDescent="0.25">
      <c r="A43" s="3" t="s">
        <v>80</v>
      </c>
      <c r="B43" s="12" t="s">
        <v>81</v>
      </c>
      <c r="C43" s="12"/>
      <c r="D43" s="12"/>
      <c r="E43" s="12"/>
      <c r="F43" s="12"/>
      <c r="G43" s="12"/>
      <c r="H43" s="12"/>
      <c r="I43" s="12"/>
      <c r="J43" s="13">
        <v>4527771694.2700005</v>
      </c>
      <c r="K43" s="13"/>
      <c r="L43" s="13"/>
      <c r="M43" s="13"/>
      <c r="N43" s="13">
        <v>3522955600.6599998</v>
      </c>
      <c r="O43" s="13"/>
      <c r="P43" s="13"/>
    </row>
    <row r="44" spans="1:16" ht="14.25" customHeight="1" x14ac:dyDescent="0.25">
      <c r="A44" s="3" t="s">
        <v>82</v>
      </c>
      <c r="B44" s="12" t="s">
        <v>83</v>
      </c>
      <c r="C44" s="12"/>
      <c r="D44" s="12"/>
      <c r="E44" s="12"/>
      <c r="F44" s="12"/>
      <c r="G44" s="12"/>
      <c r="H44" s="12"/>
      <c r="I44" s="12"/>
      <c r="J44" s="13">
        <v>0</v>
      </c>
      <c r="K44" s="13"/>
      <c r="L44" s="13"/>
      <c r="M44" s="13"/>
      <c r="N44" s="13">
        <v>0</v>
      </c>
      <c r="O44" s="13"/>
      <c r="P44" s="13"/>
    </row>
    <row r="45" spans="1:16" ht="14.25" customHeight="1" x14ac:dyDescent="0.25">
      <c r="A45" s="3" t="s">
        <v>84</v>
      </c>
      <c r="B45" s="12" t="s">
        <v>85</v>
      </c>
      <c r="C45" s="12"/>
      <c r="D45" s="12"/>
      <c r="E45" s="12"/>
      <c r="F45" s="12"/>
      <c r="G45" s="12"/>
      <c r="H45" s="12"/>
      <c r="I45" s="12"/>
      <c r="J45" s="13">
        <v>0</v>
      </c>
      <c r="K45" s="13"/>
      <c r="L45" s="13"/>
      <c r="M45" s="13"/>
      <c r="N45" s="13">
        <v>0</v>
      </c>
      <c r="O45" s="13"/>
      <c r="P45" s="13"/>
    </row>
    <row r="46" spans="1:16" ht="15" customHeight="1" x14ac:dyDescent="0.25">
      <c r="A46" s="3" t="s">
        <v>86</v>
      </c>
      <c r="B46" s="12" t="s">
        <v>87</v>
      </c>
      <c r="C46" s="12"/>
      <c r="D46" s="12"/>
      <c r="E46" s="12"/>
      <c r="F46" s="12"/>
      <c r="G46" s="12"/>
      <c r="H46" s="12"/>
      <c r="I46" s="12"/>
      <c r="J46" s="13">
        <v>11873573618.870001</v>
      </c>
      <c r="K46" s="13"/>
      <c r="L46" s="13"/>
      <c r="M46" s="13"/>
      <c r="N46" s="13">
        <v>11873573618.870001</v>
      </c>
      <c r="O46" s="13"/>
      <c r="P46" s="13"/>
    </row>
    <row r="47" spans="1:16" ht="14.25" customHeight="1" x14ac:dyDescent="0.25">
      <c r="A47" s="3" t="s">
        <v>88</v>
      </c>
      <c r="B47" s="12"/>
      <c r="C47" s="12"/>
      <c r="D47" s="12"/>
      <c r="E47" s="12"/>
      <c r="F47" s="12"/>
      <c r="G47" s="12"/>
      <c r="H47" s="12"/>
      <c r="I47" s="12"/>
      <c r="J47" s="13">
        <v>0</v>
      </c>
      <c r="K47" s="13"/>
      <c r="L47" s="13"/>
      <c r="M47" s="13"/>
      <c r="N47" s="13">
        <v>0</v>
      </c>
      <c r="O47" s="13"/>
      <c r="P47" s="13"/>
    </row>
    <row r="48" spans="1:16" ht="14.25" customHeight="1" x14ac:dyDescent="0.25">
      <c r="A48" s="2" t="s">
        <v>89</v>
      </c>
      <c r="B48" s="10" t="s">
        <v>90</v>
      </c>
      <c r="C48" s="10"/>
      <c r="D48" s="10"/>
      <c r="E48" s="10"/>
      <c r="F48" s="10"/>
      <c r="G48" s="10"/>
      <c r="H48" s="10"/>
      <c r="I48" s="10"/>
      <c r="J48" s="11">
        <v>16401345313.139999</v>
      </c>
      <c r="K48" s="11"/>
      <c r="L48" s="11"/>
      <c r="M48" s="11"/>
      <c r="N48" s="11">
        <v>15396529219.530001</v>
      </c>
      <c r="O48" s="11"/>
      <c r="P48" s="11"/>
    </row>
    <row r="49" spans="1:16" ht="14.25" customHeight="1" x14ac:dyDescent="0.25">
      <c r="A49" s="2" t="s">
        <v>91</v>
      </c>
      <c r="B49" s="10" t="s">
        <v>92</v>
      </c>
      <c r="C49" s="10"/>
      <c r="D49" s="10"/>
      <c r="E49" s="10"/>
      <c r="F49" s="10"/>
      <c r="G49" s="10"/>
      <c r="H49" s="10"/>
      <c r="I49" s="10"/>
      <c r="J49" s="11">
        <v>22294624890.310001</v>
      </c>
      <c r="K49" s="11"/>
      <c r="L49" s="11"/>
      <c r="M49" s="11"/>
      <c r="N49" s="11">
        <v>22794190767.360001</v>
      </c>
      <c r="O49" s="11"/>
      <c r="P49" s="11"/>
    </row>
    <row r="50" spans="1:16" ht="14.25" customHeight="1" x14ac:dyDescent="0.25">
      <c r="A50" s="2" t="s">
        <v>93</v>
      </c>
      <c r="B50" s="10" t="s">
        <v>94</v>
      </c>
      <c r="C50" s="10"/>
      <c r="D50" s="10"/>
      <c r="E50" s="10"/>
      <c r="F50" s="10"/>
      <c r="G50" s="10"/>
      <c r="H50" s="10"/>
      <c r="I50" s="10"/>
      <c r="J50" s="11">
        <v>40021200</v>
      </c>
      <c r="K50" s="11"/>
      <c r="L50" s="11"/>
      <c r="M50" s="11"/>
      <c r="N50" s="11">
        <v>40021200</v>
      </c>
      <c r="O50" s="11"/>
      <c r="P50" s="11"/>
    </row>
    <row r="51" spans="1:16" ht="15" customHeight="1" x14ac:dyDescent="0.25">
      <c r="A51" s="3" t="s">
        <v>95</v>
      </c>
      <c r="B51" s="12" t="s">
        <v>96</v>
      </c>
      <c r="C51" s="12"/>
      <c r="D51" s="12"/>
      <c r="E51" s="12"/>
      <c r="F51" s="12"/>
      <c r="G51" s="12"/>
      <c r="H51" s="12"/>
      <c r="I51" s="12"/>
      <c r="J51" s="13">
        <v>0</v>
      </c>
      <c r="K51" s="13"/>
      <c r="L51" s="13"/>
      <c r="M51" s="13"/>
      <c r="N51" s="13">
        <v>0</v>
      </c>
      <c r="O51" s="13"/>
      <c r="P51" s="13"/>
    </row>
    <row r="52" spans="1:16" ht="14.25" customHeight="1" x14ac:dyDescent="0.25">
      <c r="A52" s="3" t="s">
        <v>97</v>
      </c>
      <c r="B52" s="12" t="s">
        <v>98</v>
      </c>
      <c r="C52" s="12"/>
      <c r="D52" s="12"/>
      <c r="E52" s="12"/>
      <c r="F52" s="12"/>
      <c r="G52" s="12"/>
      <c r="H52" s="12"/>
      <c r="I52" s="12"/>
      <c r="J52" s="13">
        <v>0</v>
      </c>
      <c r="K52" s="13"/>
      <c r="L52" s="13"/>
      <c r="M52" s="13"/>
      <c r="N52" s="13">
        <v>0</v>
      </c>
      <c r="O52" s="13"/>
      <c r="P52" s="13"/>
    </row>
    <row r="53" spans="1:16" ht="14.25" customHeight="1" x14ac:dyDescent="0.25">
      <c r="A53" s="3" t="s">
        <v>99</v>
      </c>
      <c r="B53" s="12" t="s">
        <v>100</v>
      </c>
      <c r="C53" s="12"/>
      <c r="D53" s="12"/>
      <c r="E53" s="12"/>
      <c r="F53" s="12"/>
      <c r="G53" s="12"/>
      <c r="H53" s="12"/>
      <c r="I53" s="12"/>
      <c r="J53" s="13">
        <v>40021200</v>
      </c>
      <c r="K53" s="13"/>
      <c r="L53" s="13"/>
      <c r="M53" s="13"/>
      <c r="N53" s="13">
        <v>40021200</v>
      </c>
      <c r="O53" s="13"/>
      <c r="P53" s="13"/>
    </row>
    <row r="54" spans="1:16" ht="14.25" customHeight="1" x14ac:dyDescent="0.25">
      <c r="A54" s="3" t="s">
        <v>101</v>
      </c>
      <c r="B54" s="12" t="s">
        <v>102</v>
      </c>
      <c r="C54" s="12"/>
      <c r="D54" s="12"/>
      <c r="E54" s="12"/>
      <c r="F54" s="12"/>
      <c r="G54" s="12"/>
      <c r="H54" s="12"/>
      <c r="I54" s="12"/>
      <c r="J54" s="13">
        <v>0</v>
      </c>
      <c r="K54" s="13"/>
      <c r="L54" s="13"/>
      <c r="M54" s="13"/>
      <c r="N54" s="13">
        <v>0</v>
      </c>
      <c r="O54" s="13"/>
      <c r="P54" s="13"/>
    </row>
    <row r="55" spans="1:16" ht="14.25" customHeight="1" x14ac:dyDescent="0.25">
      <c r="A55" s="3" t="s">
        <v>103</v>
      </c>
      <c r="B55" s="12" t="s">
        <v>104</v>
      </c>
      <c r="C55" s="12"/>
      <c r="D55" s="12"/>
      <c r="E55" s="12"/>
      <c r="F55" s="12"/>
      <c r="G55" s="12"/>
      <c r="H55" s="12"/>
      <c r="I55" s="12"/>
      <c r="J55" s="13">
        <v>0</v>
      </c>
      <c r="K55" s="13"/>
      <c r="L55" s="13"/>
      <c r="M55" s="13"/>
      <c r="N55" s="13">
        <v>0</v>
      </c>
      <c r="O55" s="13"/>
      <c r="P55" s="13"/>
    </row>
    <row r="56" spans="1:16" ht="15" customHeight="1" x14ac:dyDescent="0.25">
      <c r="A56" s="3" t="s">
        <v>105</v>
      </c>
      <c r="B56" s="12" t="s">
        <v>106</v>
      </c>
      <c r="C56" s="12"/>
      <c r="D56" s="12"/>
      <c r="E56" s="12"/>
      <c r="F56" s="12"/>
      <c r="G56" s="12"/>
      <c r="H56" s="12"/>
      <c r="I56" s="12"/>
      <c r="J56" s="13">
        <v>9866281421.1200008</v>
      </c>
      <c r="K56" s="13"/>
      <c r="L56" s="13"/>
      <c r="M56" s="13"/>
      <c r="N56" s="13">
        <v>9866281421.1200008</v>
      </c>
      <c r="O56" s="13"/>
      <c r="P56" s="13"/>
    </row>
    <row r="57" spans="1:16" ht="14.25" customHeight="1" x14ac:dyDescent="0.25">
      <c r="A57" s="3" t="s">
        <v>107</v>
      </c>
      <c r="B57" s="12" t="s">
        <v>108</v>
      </c>
      <c r="C57" s="12"/>
      <c r="D57" s="12"/>
      <c r="E57" s="12"/>
      <c r="F57" s="12"/>
      <c r="G57" s="12"/>
      <c r="H57" s="12"/>
      <c r="I57" s="12"/>
      <c r="J57" s="13">
        <v>0</v>
      </c>
      <c r="K57" s="13"/>
      <c r="L57" s="13"/>
      <c r="M57" s="13"/>
      <c r="N57" s="13">
        <v>0</v>
      </c>
      <c r="O57" s="13"/>
      <c r="P57" s="13"/>
    </row>
    <row r="58" spans="1:16" ht="14.25" customHeight="1" x14ac:dyDescent="0.25">
      <c r="A58" s="3" t="s">
        <v>109</v>
      </c>
      <c r="B58" s="12" t="s">
        <v>110</v>
      </c>
      <c r="C58" s="12"/>
      <c r="D58" s="12"/>
      <c r="E58" s="12"/>
      <c r="F58" s="12"/>
      <c r="G58" s="12"/>
      <c r="H58" s="12"/>
      <c r="I58" s="12"/>
      <c r="J58" s="13">
        <v>266001000</v>
      </c>
      <c r="K58" s="13"/>
      <c r="L58" s="13"/>
      <c r="M58" s="13"/>
      <c r="N58" s="13">
        <v>266001000</v>
      </c>
      <c r="O58" s="13"/>
      <c r="P58" s="13"/>
    </row>
    <row r="59" spans="1:16" ht="14.25" customHeight="1" x14ac:dyDescent="0.25">
      <c r="A59" s="3" t="s">
        <v>111</v>
      </c>
      <c r="B59" s="12" t="s">
        <v>112</v>
      </c>
      <c r="C59" s="12"/>
      <c r="D59" s="12"/>
      <c r="E59" s="12"/>
      <c r="F59" s="12"/>
      <c r="G59" s="12"/>
      <c r="H59" s="12"/>
      <c r="I59" s="12"/>
      <c r="J59" s="13">
        <v>1490460570.8199999</v>
      </c>
      <c r="K59" s="13"/>
      <c r="L59" s="13"/>
      <c r="M59" s="13"/>
      <c r="N59" s="13">
        <v>1523041582.3699999</v>
      </c>
      <c r="O59" s="13"/>
      <c r="P59" s="13"/>
    </row>
    <row r="60" spans="1:16" ht="14.25" customHeight="1" x14ac:dyDescent="0.25">
      <c r="A60" s="3" t="s">
        <v>113</v>
      </c>
      <c r="B60" s="12"/>
      <c r="C60" s="12"/>
      <c r="D60" s="12"/>
      <c r="E60" s="12"/>
      <c r="F60" s="12"/>
      <c r="G60" s="12"/>
      <c r="H60" s="12"/>
      <c r="I60" s="12"/>
      <c r="J60" s="13">
        <v>0</v>
      </c>
      <c r="K60" s="13"/>
      <c r="L60" s="13"/>
      <c r="M60" s="13"/>
      <c r="N60" s="13">
        <v>0</v>
      </c>
      <c r="O60" s="13"/>
      <c r="P60" s="13"/>
    </row>
    <row r="61" spans="1:16" ht="15" customHeight="1" x14ac:dyDescent="0.25">
      <c r="A61" s="2" t="s">
        <v>114</v>
      </c>
      <c r="B61" s="10" t="s">
        <v>115</v>
      </c>
      <c r="C61" s="10"/>
      <c r="D61" s="10"/>
      <c r="E61" s="10"/>
      <c r="F61" s="10"/>
      <c r="G61" s="10"/>
      <c r="H61" s="10"/>
      <c r="I61" s="10"/>
      <c r="J61" s="11">
        <v>11662764191.940001</v>
      </c>
      <c r="K61" s="11"/>
      <c r="L61" s="11"/>
      <c r="M61" s="11"/>
      <c r="N61" s="11">
        <v>11695345203.49</v>
      </c>
      <c r="O61" s="11"/>
      <c r="P61" s="11"/>
    </row>
    <row r="62" spans="1:16" ht="14.25" customHeight="1" x14ac:dyDescent="0.25">
      <c r="A62" s="2" t="s">
        <v>116</v>
      </c>
      <c r="B62" s="10" t="s">
        <v>117</v>
      </c>
      <c r="C62" s="10"/>
      <c r="D62" s="10"/>
      <c r="E62" s="10"/>
      <c r="F62" s="10"/>
      <c r="G62" s="10"/>
      <c r="H62" s="10"/>
      <c r="I62" s="10"/>
      <c r="J62" s="11">
        <v>33957389082.25</v>
      </c>
      <c r="K62" s="11"/>
      <c r="L62" s="11"/>
      <c r="M62" s="11"/>
      <c r="N62" s="11">
        <v>34513147825.029999</v>
      </c>
      <c r="O62" s="11"/>
      <c r="P62" s="11"/>
    </row>
    <row r="63" spans="1:16" ht="6.75" customHeight="1" x14ac:dyDescent="0.25"/>
    <row r="64" spans="1:16" ht="18" customHeight="1" x14ac:dyDescent="0.25">
      <c r="C64" s="14" t="s">
        <v>118</v>
      </c>
      <c r="D64" s="14"/>
      <c r="E64" s="15"/>
      <c r="F64" s="15"/>
      <c r="G64" s="15"/>
      <c r="H64" s="15"/>
      <c r="I64" s="16" t="s">
        <v>119</v>
      </c>
      <c r="J64" s="16"/>
      <c r="K64" s="16"/>
      <c r="L64" s="16"/>
      <c r="M64" s="16"/>
      <c r="N64" s="16"/>
      <c r="O64" s="16"/>
    </row>
    <row r="65" spans="1:16" ht="18" customHeight="1" x14ac:dyDescent="0.25">
      <c r="C65" s="14" t="s">
        <v>120</v>
      </c>
      <c r="D65" s="14"/>
      <c r="E65" s="15"/>
      <c r="F65" s="15"/>
      <c r="G65" s="15"/>
      <c r="H65" s="15"/>
      <c r="I65" s="16" t="s">
        <v>121</v>
      </c>
      <c r="J65" s="16"/>
      <c r="K65" s="16"/>
      <c r="L65" s="16"/>
      <c r="M65" s="16"/>
      <c r="N65" s="16"/>
      <c r="O65" s="16"/>
    </row>
    <row r="66" spans="1:16" ht="7.5" customHeight="1" x14ac:dyDescent="0.25"/>
    <row r="67" spans="1:16" ht="16.5" customHeight="1" x14ac:dyDescent="0.25">
      <c r="A67" s="17" t="s">
        <v>122</v>
      </c>
      <c r="B67" s="17"/>
      <c r="C67" s="17"/>
      <c r="D67" s="17"/>
      <c r="E67" s="17"/>
      <c r="O67" s="18" t="s">
        <v>123</v>
      </c>
      <c r="P67" s="18"/>
    </row>
  </sheetData>
  <mergeCells count="188">
    <mergeCell ref="C64:D64"/>
    <mergeCell ref="E64:H64"/>
    <mergeCell ref="I64:O64"/>
    <mergeCell ref="C65:D65"/>
    <mergeCell ref="E65:H65"/>
    <mergeCell ref="I65:O65"/>
    <mergeCell ref="A67:E67"/>
    <mergeCell ref="O67:P67"/>
    <mergeCell ref="B60:I60"/>
    <mergeCell ref="J60:M60"/>
    <mergeCell ref="N60:P60"/>
    <mergeCell ref="B61:I61"/>
    <mergeCell ref="J61:M61"/>
    <mergeCell ref="N61:P61"/>
    <mergeCell ref="B62:I62"/>
    <mergeCell ref="J62:M62"/>
    <mergeCell ref="N62:P62"/>
    <mergeCell ref="B57:I57"/>
    <mergeCell ref="J57:M57"/>
    <mergeCell ref="N57:P57"/>
    <mergeCell ref="B58:I58"/>
    <mergeCell ref="J58:M58"/>
    <mergeCell ref="N58:P58"/>
    <mergeCell ref="B59:I59"/>
    <mergeCell ref="J59:M59"/>
    <mergeCell ref="N59:P59"/>
    <mergeCell ref="B54:I54"/>
    <mergeCell ref="J54:M54"/>
    <mergeCell ref="N54:P54"/>
    <mergeCell ref="B55:I55"/>
    <mergeCell ref="J55:M55"/>
    <mergeCell ref="N55:P55"/>
    <mergeCell ref="B56:I56"/>
    <mergeCell ref="J56:M56"/>
    <mergeCell ref="N56:P56"/>
    <mergeCell ref="B51:I51"/>
    <mergeCell ref="J51:M51"/>
    <mergeCell ref="N51:P51"/>
    <mergeCell ref="B52:I52"/>
    <mergeCell ref="J52:M52"/>
    <mergeCell ref="N52:P52"/>
    <mergeCell ref="B53:I53"/>
    <mergeCell ref="J53:M53"/>
    <mergeCell ref="N53:P53"/>
    <mergeCell ref="B48:I48"/>
    <mergeCell ref="J48:M48"/>
    <mergeCell ref="N48:P48"/>
    <mergeCell ref="B49:I49"/>
    <mergeCell ref="J49:M49"/>
    <mergeCell ref="N49:P49"/>
    <mergeCell ref="B50:I50"/>
    <mergeCell ref="J50:M50"/>
    <mergeCell ref="N50:P50"/>
    <mergeCell ref="B45:I45"/>
    <mergeCell ref="J45:M45"/>
    <mergeCell ref="N45:P45"/>
    <mergeCell ref="B46:I46"/>
    <mergeCell ref="J46:M46"/>
    <mergeCell ref="N46:P46"/>
    <mergeCell ref="B47:I47"/>
    <mergeCell ref="J47:M47"/>
    <mergeCell ref="N47:P47"/>
    <mergeCell ref="B42:I42"/>
    <mergeCell ref="J42:M42"/>
    <mergeCell ref="N42:P42"/>
    <mergeCell ref="B43:I43"/>
    <mergeCell ref="J43:M43"/>
    <mergeCell ref="N43:P43"/>
    <mergeCell ref="B44:I44"/>
    <mergeCell ref="J44:M44"/>
    <mergeCell ref="N44:P44"/>
    <mergeCell ref="B39:I39"/>
    <mergeCell ref="J39:M39"/>
    <mergeCell ref="N39:P39"/>
    <mergeCell ref="B40:I40"/>
    <mergeCell ref="J40:M40"/>
    <mergeCell ref="N40:P40"/>
    <mergeCell ref="B41:I41"/>
    <mergeCell ref="J41:M41"/>
    <mergeCell ref="N41:P41"/>
    <mergeCell ref="B36:I36"/>
    <mergeCell ref="J36:M36"/>
    <mergeCell ref="N36:P36"/>
    <mergeCell ref="B37:I37"/>
    <mergeCell ref="J37:M37"/>
    <mergeCell ref="N37:P37"/>
    <mergeCell ref="B38:I38"/>
    <mergeCell ref="J38:M38"/>
    <mergeCell ref="N38:P38"/>
    <mergeCell ref="B33:I33"/>
    <mergeCell ref="J33:M33"/>
    <mergeCell ref="N33:P33"/>
    <mergeCell ref="B34:I34"/>
    <mergeCell ref="J34:M34"/>
    <mergeCell ref="N34:P34"/>
    <mergeCell ref="B35:I35"/>
    <mergeCell ref="J35:M35"/>
    <mergeCell ref="N35:P35"/>
    <mergeCell ref="B30:I30"/>
    <mergeCell ref="J30:M30"/>
    <mergeCell ref="N30:P30"/>
    <mergeCell ref="B31:I31"/>
    <mergeCell ref="J31:M31"/>
    <mergeCell ref="N31:P31"/>
    <mergeCell ref="B32:I32"/>
    <mergeCell ref="J32:M32"/>
    <mergeCell ref="N32:P32"/>
    <mergeCell ref="B27:I27"/>
    <mergeCell ref="J27:M27"/>
    <mergeCell ref="N27:P27"/>
    <mergeCell ref="B28:I28"/>
    <mergeCell ref="J28:M28"/>
    <mergeCell ref="N28:P28"/>
    <mergeCell ref="B29:I29"/>
    <mergeCell ref="J29:M29"/>
    <mergeCell ref="N29:P29"/>
    <mergeCell ref="B24:I24"/>
    <mergeCell ref="J24:M24"/>
    <mergeCell ref="N24:P24"/>
    <mergeCell ref="B25:I25"/>
    <mergeCell ref="J25:M25"/>
    <mergeCell ref="N25:P25"/>
    <mergeCell ref="B26:I26"/>
    <mergeCell ref="J26:M26"/>
    <mergeCell ref="N26:P26"/>
    <mergeCell ref="B21:I21"/>
    <mergeCell ref="J21:M21"/>
    <mergeCell ref="N21:P21"/>
    <mergeCell ref="B22:I22"/>
    <mergeCell ref="J22:M22"/>
    <mergeCell ref="N22:P22"/>
    <mergeCell ref="B23:I23"/>
    <mergeCell ref="J23:M23"/>
    <mergeCell ref="N23:P23"/>
    <mergeCell ref="B18:I18"/>
    <mergeCell ref="J18:M18"/>
    <mergeCell ref="N18:P18"/>
    <mergeCell ref="B19:I19"/>
    <mergeCell ref="J19:M19"/>
    <mergeCell ref="N19:P19"/>
    <mergeCell ref="B20:I20"/>
    <mergeCell ref="J20:M20"/>
    <mergeCell ref="N20:P20"/>
    <mergeCell ref="B15:I15"/>
    <mergeCell ref="J15:M15"/>
    <mergeCell ref="N15:P15"/>
    <mergeCell ref="B16:I16"/>
    <mergeCell ref="J16:M16"/>
    <mergeCell ref="N16:P16"/>
    <mergeCell ref="B17:I17"/>
    <mergeCell ref="J17:M17"/>
    <mergeCell ref="N17:P17"/>
    <mergeCell ref="B12:I12"/>
    <mergeCell ref="J12:M12"/>
    <mergeCell ref="N12:P12"/>
    <mergeCell ref="B13:I13"/>
    <mergeCell ref="J13:M13"/>
    <mergeCell ref="N13:P13"/>
    <mergeCell ref="B14:I14"/>
    <mergeCell ref="J14:M14"/>
    <mergeCell ref="N14:P14"/>
    <mergeCell ref="B9:I9"/>
    <mergeCell ref="J9:M9"/>
    <mergeCell ref="N9:P9"/>
    <mergeCell ref="B10:I10"/>
    <mergeCell ref="J10:M10"/>
    <mergeCell ref="N10:P10"/>
    <mergeCell ref="B11:I11"/>
    <mergeCell ref="J11:M11"/>
    <mergeCell ref="N11:P11"/>
    <mergeCell ref="B6:I6"/>
    <mergeCell ref="J6:M6"/>
    <mergeCell ref="N6:P6"/>
    <mergeCell ref="B7:I7"/>
    <mergeCell ref="J7:M7"/>
    <mergeCell ref="N7:P7"/>
    <mergeCell ref="B8:I8"/>
    <mergeCell ref="J8:M8"/>
    <mergeCell ref="N8:P8"/>
    <mergeCell ref="D1:L2"/>
    <mergeCell ref="M1:P1"/>
    <mergeCell ref="A3:G3"/>
    <mergeCell ref="K3:P3"/>
    <mergeCell ref="C4:F4"/>
    <mergeCell ref="L4:P4"/>
    <mergeCell ref="B5:I5"/>
    <mergeCell ref="J5:M5"/>
    <mergeCell ref="N5:P5"/>
  </mergeCells>
  <pageMargins left="0.5" right="0.5" top="0.30000001192092901" bottom="0.30000001192092901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R18" sqref="R18"/>
    </sheetView>
  </sheetViews>
  <sheetFormatPr defaultRowHeight="15" x14ac:dyDescent="0.25"/>
  <cols>
    <col min="1" max="1" width="0.140625" customWidth="1"/>
    <col min="2" max="2" width="8.140625" customWidth="1"/>
    <col min="3" max="3" width="12" customWidth="1"/>
    <col min="4" max="4" width="10.5703125" customWidth="1"/>
    <col min="5" max="5" width="5.5703125" customWidth="1"/>
    <col min="6" max="6" width="7.42578125" customWidth="1"/>
    <col min="7" max="7" width="9.85546875" customWidth="1"/>
    <col min="8" max="8" width="2.42578125" customWidth="1"/>
    <col min="9" max="9" width="10.7109375" customWidth="1"/>
    <col min="10" max="10" width="8.7109375" customWidth="1"/>
    <col min="11" max="11" width="0.5703125" customWidth="1"/>
    <col min="12" max="12" width="3.28515625" customWidth="1"/>
    <col min="13" max="13" width="3.85546875" customWidth="1"/>
    <col min="14" max="14" width="4.140625" customWidth="1"/>
    <col min="15" max="15" width="4.28515625" customWidth="1"/>
    <col min="16" max="16" width="8" customWidth="1"/>
  </cols>
  <sheetData>
    <row r="1" spans="1:16" x14ac:dyDescent="0.25">
      <c r="D1" s="4" t="s">
        <v>124</v>
      </c>
      <c r="E1" s="4"/>
      <c r="F1" s="4"/>
      <c r="G1" s="4"/>
      <c r="H1" s="4"/>
      <c r="I1" s="4"/>
      <c r="J1" s="4"/>
      <c r="K1" s="4"/>
      <c r="L1" s="4"/>
      <c r="M1" s="5" t="s">
        <v>1</v>
      </c>
      <c r="N1" s="5"/>
      <c r="O1" s="5"/>
      <c r="P1" s="5"/>
    </row>
    <row r="2" spans="1:16" x14ac:dyDescent="0.25">
      <c r="D2" s="4"/>
      <c r="E2" s="4"/>
      <c r="F2" s="4"/>
      <c r="G2" s="4"/>
      <c r="H2" s="4"/>
      <c r="I2" s="4"/>
      <c r="J2" s="4"/>
      <c r="K2" s="4"/>
      <c r="L2" s="4"/>
    </row>
    <row r="3" spans="1:16" x14ac:dyDescent="0.25">
      <c r="B3" s="6" t="s">
        <v>2</v>
      </c>
      <c r="C3" s="6"/>
      <c r="D3" s="6"/>
      <c r="E3" s="6"/>
      <c r="F3" s="6"/>
      <c r="G3" s="6"/>
      <c r="L3" s="7" t="s">
        <v>3</v>
      </c>
      <c r="M3" s="7"/>
      <c r="N3" s="7"/>
      <c r="O3" s="7"/>
      <c r="P3" s="7"/>
    </row>
    <row r="4" spans="1:16" x14ac:dyDescent="0.25">
      <c r="C4" s="8" t="s">
        <v>4</v>
      </c>
      <c r="D4" s="8"/>
      <c r="E4" s="8"/>
      <c r="F4" s="8"/>
      <c r="K4" s="8" t="s">
        <v>5</v>
      </c>
      <c r="L4" s="8"/>
      <c r="M4" s="8"/>
      <c r="N4" s="8"/>
      <c r="O4" s="8"/>
      <c r="P4" s="8"/>
    </row>
    <row r="5" spans="1:16" ht="26.25" customHeight="1" x14ac:dyDescent="0.25">
      <c r="A5" s="19" t="s">
        <v>6</v>
      </c>
      <c r="B5" s="19"/>
      <c r="C5" s="9" t="s">
        <v>7</v>
      </c>
      <c r="D5" s="9"/>
      <c r="E5" s="9"/>
      <c r="F5" s="9"/>
      <c r="G5" s="9"/>
      <c r="H5" s="9"/>
      <c r="I5" s="9"/>
      <c r="J5" s="9" t="s">
        <v>8</v>
      </c>
      <c r="K5" s="9"/>
      <c r="L5" s="9"/>
      <c r="M5" s="9"/>
      <c r="N5" s="9" t="s">
        <v>3</v>
      </c>
      <c r="O5" s="9"/>
      <c r="P5" s="9"/>
    </row>
    <row r="6" spans="1:16" x14ac:dyDescent="0.25">
      <c r="A6" s="20" t="s">
        <v>9</v>
      </c>
      <c r="B6" s="20"/>
      <c r="C6" s="21" t="s">
        <v>125</v>
      </c>
      <c r="D6" s="21"/>
      <c r="E6" s="21"/>
      <c r="F6" s="21"/>
      <c r="G6" s="21"/>
      <c r="H6" s="21"/>
      <c r="I6" s="21"/>
      <c r="J6" s="13">
        <v>7206952818.04</v>
      </c>
      <c r="K6" s="13"/>
      <c r="L6" s="13"/>
      <c r="M6" s="13"/>
      <c r="N6" s="13">
        <v>1667352184.6300001</v>
      </c>
      <c r="O6" s="13"/>
      <c r="P6" s="13"/>
    </row>
    <row r="7" spans="1:16" x14ac:dyDescent="0.25">
      <c r="A7" s="20" t="s">
        <v>126</v>
      </c>
      <c r="B7" s="20"/>
      <c r="C7" s="21" t="s">
        <v>127</v>
      </c>
      <c r="D7" s="21"/>
      <c r="E7" s="21"/>
      <c r="F7" s="21"/>
      <c r="G7" s="21"/>
      <c r="H7" s="21"/>
      <c r="I7" s="21"/>
      <c r="J7" s="13">
        <v>5406101132.9399996</v>
      </c>
      <c r="K7" s="13"/>
      <c r="L7" s="13"/>
      <c r="M7" s="13"/>
      <c r="N7" s="13">
        <v>1213727582.03</v>
      </c>
      <c r="O7" s="13"/>
      <c r="P7" s="13"/>
    </row>
    <row r="8" spans="1:16" x14ac:dyDescent="0.25">
      <c r="A8" s="22" t="s">
        <v>128</v>
      </c>
      <c r="B8" s="22"/>
      <c r="C8" s="23" t="s">
        <v>129</v>
      </c>
      <c r="D8" s="23"/>
      <c r="E8" s="23"/>
      <c r="F8" s="23"/>
      <c r="G8" s="23"/>
      <c r="H8" s="23"/>
      <c r="I8" s="23"/>
      <c r="J8" s="11">
        <v>1800851685.0999999</v>
      </c>
      <c r="K8" s="11"/>
      <c r="L8" s="11"/>
      <c r="M8" s="11"/>
      <c r="N8" s="11">
        <v>453624602.60000002</v>
      </c>
      <c r="O8" s="11"/>
      <c r="P8" s="11"/>
    </row>
    <row r="9" spans="1:16" x14ac:dyDescent="0.25">
      <c r="A9" s="20" t="s">
        <v>130</v>
      </c>
      <c r="B9" s="20"/>
      <c r="C9" s="21" t="s">
        <v>131</v>
      </c>
      <c r="D9" s="21"/>
      <c r="E9" s="21"/>
      <c r="F9" s="21"/>
      <c r="G9" s="21"/>
      <c r="H9" s="21"/>
      <c r="I9" s="21"/>
      <c r="J9" s="13">
        <v>0</v>
      </c>
      <c r="K9" s="13"/>
      <c r="L9" s="13"/>
      <c r="M9" s="13"/>
      <c r="N9" s="13">
        <v>1023000</v>
      </c>
      <c r="O9" s="13"/>
      <c r="P9" s="13"/>
    </row>
    <row r="10" spans="1:16" x14ac:dyDescent="0.25">
      <c r="A10" s="20" t="s">
        <v>132</v>
      </c>
      <c r="B10" s="20"/>
      <c r="C10" s="21" t="s">
        <v>133</v>
      </c>
      <c r="D10" s="21"/>
      <c r="E10" s="21"/>
      <c r="F10" s="21"/>
      <c r="G10" s="21"/>
      <c r="H10" s="21"/>
      <c r="I10" s="21"/>
      <c r="J10" s="13">
        <v>5554.63</v>
      </c>
      <c r="K10" s="13"/>
      <c r="L10" s="13"/>
      <c r="M10" s="13"/>
      <c r="N10" s="13">
        <v>32008.62</v>
      </c>
      <c r="O10" s="13"/>
      <c r="P10" s="13"/>
    </row>
    <row r="11" spans="1:16" x14ac:dyDescent="0.25">
      <c r="A11" s="20" t="s">
        <v>134</v>
      </c>
      <c r="B11" s="20"/>
      <c r="C11" s="21" t="s">
        <v>135</v>
      </c>
      <c r="D11" s="21"/>
      <c r="E11" s="21"/>
      <c r="F11" s="21"/>
      <c r="G11" s="21"/>
      <c r="H11" s="21"/>
      <c r="I11" s="21"/>
      <c r="J11" s="13">
        <v>0</v>
      </c>
      <c r="K11" s="13"/>
      <c r="L11" s="13"/>
      <c r="M11" s="13"/>
      <c r="N11" s="13">
        <v>0</v>
      </c>
      <c r="O11" s="13"/>
      <c r="P11" s="13"/>
    </row>
    <row r="12" spans="1:16" x14ac:dyDescent="0.25">
      <c r="A12" s="20" t="s">
        <v>136</v>
      </c>
      <c r="B12" s="20"/>
      <c r="C12" s="21" t="s">
        <v>137</v>
      </c>
      <c r="D12" s="21"/>
      <c r="E12" s="21"/>
      <c r="F12" s="21"/>
      <c r="G12" s="21"/>
      <c r="H12" s="21"/>
      <c r="I12" s="21"/>
      <c r="J12" s="13">
        <v>0</v>
      </c>
      <c r="K12" s="13"/>
      <c r="L12" s="13"/>
      <c r="M12" s="13"/>
      <c r="N12" s="13">
        <v>0</v>
      </c>
      <c r="O12" s="13"/>
      <c r="P12" s="13"/>
    </row>
    <row r="13" spans="1:16" x14ac:dyDescent="0.25">
      <c r="A13" s="20" t="s">
        <v>138</v>
      </c>
      <c r="B13" s="20"/>
      <c r="C13" s="21" t="s">
        <v>139</v>
      </c>
      <c r="D13" s="21"/>
      <c r="E13" s="21"/>
      <c r="F13" s="21"/>
      <c r="G13" s="21"/>
      <c r="H13" s="21"/>
      <c r="I13" s="21"/>
      <c r="J13" s="13">
        <v>2546851.7999999998</v>
      </c>
      <c r="K13" s="13"/>
      <c r="L13" s="13"/>
      <c r="M13" s="13"/>
      <c r="N13" s="13">
        <v>100000</v>
      </c>
      <c r="O13" s="13"/>
      <c r="P13" s="13"/>
    </row>
    <row r="14" spans="1:16" x14ac:dyDescent="0.25">
      <c r="A14" s="20" t="s">
        <v>140</v>
      </c>
      <c r="B14" s="20"/>
      <c r="C14" s="21" t="s">
        <v>141</v>
      </c>
      <c r="D14" s="21"/>
      <c r="E14" s="21"/>
      <c r="F14" s="21"/>
      <c r="G14" s="21"/>
      <c r="H14" s="21"/>
      <c r="I14" s="21"/>
      <c r="J14" s="13">
        <v>131569150.23999999</v>
      </c>
      <c r="K14" s="13"/>
      <c r="L14" s="13"/>
      <c r="M14" s="13"/>
      <c r="N14" s="13">
        <v>47547784.420000002</v>
      </c>
      <c r="O14" s="13"/>
      <c r="P14" s="13"/>
    </row>
    <row r="15" spans="1:16" x14ac:dyDescent="0.25">
      <c r="A15" s="20" t="s">
        <v>142</v>
      </c>
      <c r="B15" s="20"/>
      <c r="C15" s="21" t="s">
        <v>143</v>
      </c>
      <c r="D15" s="21"/>
      <c r="E15" s="21"/>
      <c r="F15" s="21"/>
      <c r="G15" s="21"/>
      <c r="H15" s="21"/>
      <c r="I15" s="21"/>
      <c r="J15" s="13">
        <v>1597512947.71</v>
      </c>
      <c r="K15" s="13"/>
      <c r="L15" s="13"/>
      <c r="M15" s="13"/>
      <c r="N15" s="13">
        <v>369034386.45999998</v>
      </c>
      <c r="O15" s="13"/>
      <c r="P15" s="13"/>
    </row>
    <row r="16" spans="1:16" x14ac:dyDescent="0.25">
      <c r="A16" s="20" t="s">
        <v>144</v>
      </c>
      <c r="B16" s="20"/>
      <c r="C16" s="21" t="s">
        <v>145</v>
      </c>
      <c r="D16" s="21"/>
      <c r="E16" s="21"/>
      <c r="F16" s="21"/>
      <c r="G16" s="21"/>
      <c r="H16" s="21"/>
      <c r="I16" s="21"/>
      <c r="J16" s="13">
        <v>0</v>
      </c>
      <c r="K16" s="13"/>
      <c r="L16" s="13"/>
      <c r="M16" s="13"/>
      <c r="N16" s="13">
        <v>0</v>
      </c>
      <c r="O16" s="13"/>
      <c r="P16" s="13"/>
    </row>
    <row r="17" spans="1:16" x14ac:dyDescent="0.25">
      <c r="A17" s="20" t="s">
        <v>146</v>
      </c>
      <c r="B17" s="20"/>
      <c r="C17" s="21" t="s">
        <v>147</v>
      </c>
      <c r="D17" s="21"/>
      <c r="E17" s="21"/>
      <c r="F17" s="21"/>
      <c r="G17" s="21"/>
      <c r="H17" s="21"/>
      <c r="I17" s="21"/>
      <c r="J17" s="13">
        <v>7983340.6799999997</v>
      </c>
      <c r="K17" s="13"/>
      <c r="L17" s="13"/>
      <c r="M17" s="13"/>
      <c r="N17" s="13">
        <v>304340.44</v>
      </c>
      <c r="O17" s="13"/>
      <c r="P17" s="13"/>
    </row>
    <row r="18" spans="1:16" x14ac:dyDescent="0.25">
      <c r="A18" s="20" t="s">
        <v>148</v>
      </c>
      <c r="B18" s="20"/>
      <c r="C18" s="21" t="s">
        <v>149</v>
      </c>
      <c r="D18" s="21"/>
      <c r="E18" s="21"/>
      <c r="F18" s="21"/>
      <c r="G18" s="21"/>
      <c r="H18" s="21"/>
      <c r="I18" s="21"/>
      <c r="J18" s="13">
        <v>-24261907.629999999</v>
      </c>
      <c r="K18" s="13"/>
      <c r="L18" s="13"/>
      <c r="M18" s="13"/>
      <c r="N18" s="13">
        <v>-1601997.81</v>
      </c>
      <c r="O18" s="13"/>
      <c r="P18" s="13"/>
    </row>
    <row r="19" spans="1:16" x14ac:dyDescent="0.25">
      <c r="A19" s="20" t="s">
        <v>150</v>
      </c>
      <c r="B19" s="20"/>
      <c r="C19" s="21" t="s">
        <v>151</v>
      </c>
      <c r="D19" s="21"/>
      <c r="E19" s="21"/>
      <c r="F19" s="21"/>
      <c r="G19" s="21"/>
      <c r="H19" s="21"/>
      <c r="I19" s="21"/>
      <c r="J19" s="13">
        <v>0</v>
      </c>
      <c r="K19" s="13"/>
      <c r="L19" s="13"/>
      <c r="M19" s="13"/>
      <c r="N19" s="13">
        <v>0</v>
      </c>
      <c r="O19" s="13"/>
      <c r="P19" s="13"/>
    </row>
    <row r="20" spans="1:16" x14ac:dyDescent="0.25">
      <c r="A20" s="20" t="s">
        <v>152</v>
      </c>
      <c r="B20" s="20"/>
      <c r="C20" s="21" t="s">
        <v>153</v>
      </c>
      <c r="D20" s="21"/>
      <c r="E20" s="21"/>
      <c r="F20" s="21"/>
      <c r="G20" s="21"/>
      <c r="H20" s="21"/>
      <c r="I20" s="21"/>
      <c r="J20" s="13">
        <v>0</v>
      </c>
      <c r="K20" s="13"/>
      <c r="L20" s="13"/>
      <c r="M20" s="13"/>
      <c r="N20" s="13">
        <v>0</v>
      </c>
      <c r="O20" s="13"/>
      <c r="P20" s="13"/>
    </row>
    <row r="21" spans="1:16" x14ac:dyDescent="0.25">
      <c r="A21" s="20" t="s">
        <v>154</v>
      </c>
      <c r="B21" s="20"/>
      <c r="C21" s="21" t="s">
        <v>155</v>
      </c>
      <c r="D21" s="21"/>
      <c r="E21" s="21"/>
      <c r="F21" s="21"/>
      <c r="G21" s="21"/>
      <c r="H21" s="21"/>
      <c r="I21" s="21"/>
      <c r="J21" s="13">
        <v>0</v>
      </c>
      <c r="K21" s="13"/>
      <c r="L21" s="13"/>
      <c r="M21" s="13"/>
      <c r="N21" s="13">
        <v>0</v>
      </c>
      <c r="O21" s="13"/>
      <c r="P21" s="13"/>
    </row>
    <row r="22" spans="1:16" x14ac:dyDescent="0.25">
      <c r="A22" s="20" t="s">
        <v>156</v>
      </c>
      <c r="B22" s="20"/>
      <c r="C22" s="21" t="s">
        <v>157</v>
      </c>
      <c r="D22" s="21"/>
      <c r="E22" s="21"/>
      <c r="F22" s="21"/>
      <c r="G22" s="21"/>
      <c r="H22" s="21"/>
      <c r="I22" s="21"/>
      <c r="J22" s="13">
        <v>0</v>
      </c>
      <c r="K22" s="13"/>
      <c r="L22" s="13"/>
      <c r="M22" s="13"/>
      <c r="N22" s="13">
        <v>0</v>
      </c>
      <c r="O22" s="13"/>
      <c r="P22" s="13"/>
    </row>
    <row r="23" spans="1:16" x14ac:dyDescent="0.25">
      <c r="A23" s="22" t="s">
        <v>158</v>
      </c>
      <c r="B23" s="22"/>
      <c r="C23" s="23" t="s">
        <v>159</v>
      </c>
      <c r="D23" s="23"/>
      <c r="E23" s="23"/>
      <c r="F23" s="23"/>
      <c r="G23" s="23"/>
      <c r="H23" s="23"/>
      <c r="I23" s="23"/>
      <c r="J23" s="11">
        <v>42076745.270000003</v>
      </c>
      <c r="K23" s="11"/>
      <c r="L23" s="11"/>
      <c r="M23" s="11"/>
      <c r="N23" s="11">
        <v>36291102.090000004</v>
      </c>
      <c r="O23" s="11"/>
      <c r="P23" s="11"/>
    </row>
    <row r="24" spans="1:16" x14ac:dyDescent="0.25">
      <c r="A24" s="20" t="s">
        <v>160</v>
      </c>
      <c r="B24" s="20"/>
      <c r="C24" s="21" t="s">
        <v>161</v>
      </c>
      <c r="D24" s="21"/>
      <c r="E24" s="21"/>
      <c r="F24" s="21"/>
      <c r="G24" s="21"/>
      <c r="H24" s="21"/>
      <c r="I24" s="21"/>
      <c r="J24" s="13">
        <v>6804456.1900000004</v>
      </c>
      <c r="K24" s="13"/>
      <c r="L24" s="13"/>
      <c r="M24" s="13"/>
      <c r="N24" s="13">
        <v>3710090.54</v>
      </c>
      <c r="O24" s="13"/>
      <c r="P24" s="13"/>
    </row>
    <row r="25" spans="1:16" x14ac:dyDescent="0.25">
      <c r="A25" s="22" t="s">
        <v>162</v>
      </c>
      <c r="B25" s="22"/>
      <c r="C25" s="23" t="s">
        <v>163</v>
      </c>
      <c r="D25" s="23"/>
      <c r="E25" s="23"/>
      <c r="F25" s="23"/>
      <c r="G25" s="23"/>
      <c r="H25" s="23"/>
      <c r="I25" s="23"/>
      <c r="J25" s="11">
        <v>35272289.079999998</v>
      </c>
      <c r="K25" s="11"/>
      <c r="L25" s="11"/>
      <c r="M25" s="11"/>
      <c r="N25" s="11">
        <f>+N23-N24</f>
        <v>32581011.550000004</v>
      </c>
      <c r="O25" s="11"/>
      <c r="P25" s="11"/>
    </row>
    <row r="26" spans="1:16" x14ac:dyDescent="0.25">
      <c r="A26" s="20" t="s">
        <v>164</v>
      </c>
      <c r="B26" s="20"/>
      <c r="C26" s="21" t="s">
        <v>165</v>
      </c>
      <c r="D26" s="21"/>
      <c r="E26" s="21"/>
      <c r="F26" s="21"/>
      <c r="G26" s="21"/>
      <c r="H26" s="21"/>
      <c r="I26" s="21"/>
      <c r="J26" s="13">
        <v>0</v>
      </c>
      <c r="K26" s="13"/>
      <c r="L26" s="13"/>
      <c r="M26" s="13"/>
      <c r="N26" s="13">
        <v>0</v>
      </c>
      <c r="O26" s="13"/>
      <c r="P26" s="13"/>
    </row>
    <row r="27" spans="1:16" x14ac:dyDescent="0.25">
      <c r="A27" s="22" t="s">
        <v>166</v>
      </c>
      <c r="B27" s="22"/>
      <c r="C27" s="23" t="s">
        <v>167</v>
      </c>
      <c r="D27" s="23"/>
      <c r="E27" s="23"/>
      <c r="F27" s="23"/>
      <c r="G27" s="23"/>
      <c r="H27" s="23"/>
      <c r="I27" s="23"/>
      <c r="J27" s="11">
        <v>35272289.079999998</v>
      </c>
      <c r="K27" s="11"/>
      <c r="L27" s="11"/>
      <c r="M27" s="11"/>
      <c r="N27" s="11">
        <f>+N25</f>
        <v>32581011.550000004</v>
      </c>
      <c r="O27" s="11"/>
      <c r="P27" s="11"/>
    </row>
    <row r="28" spans="1:16" x14ac:dyDescent="0.25">
      <c r="A28" s="22" t="s">
        <v>168</v>
      </c>
      <c r="B28" s="22"/>
      <c r="C28" s="23" t="s">
        <v>169</v>
      </c>
      <c r="D28" s="23"/>
      <c r="E28" s="23"/>
      <c r="F28" s="23"/>
      <c r="G28" s="23"/>
      <c r="H28" s="23"/>
      <c r="I28" s="23"/>
      <c r="J28" s="11">
        <v>0</v>
      </c>
      <c r="K28" s="11"/>
      <c r="L28" s="11"/>
      <c r="M28" s="11"/>
      <c r="N28" s="11">
        <v>0</v>
      </c>
      <c r="O28" s="11"/>
      <c r="P28" s="11"/>
    </row>
    <row r="29" spans="1:16" x14ac:dyDescent="0.25">
      <c r="A29" s="20" t="s">
        <v>170</v>
      </c>
      <c r="B29" s="20"/>
      <c r="C29" s="21" t="s">
        <v>171</v>
      </c>
      <c r="D29" s="21"/>
      <c r="E29" s="21"/>
      <c r="F29" s="21"/>
      <c r="G29" s="21"/>
      <c r="H29" s="21"/>
      <c r="I29" s="21"/>
      <c r="J29" s="13">
        <v>0</v>
      </c>
      <c r="K29" s="13"/>
      <c r="L29" s="13"/>
      <c r="M29" s="13"/>
      <c r="N29" s="13">
        <v>0</v>
      </c>
      <c r="O29" s="13"/>
      <c r="P29" s="13"/>
    </row>
    <row r="30" spans="1:16" x14ac:dyDescent="0.25">
      <c r="A30" s="20" t="s">
        <v>172</v>
      </c>
      <c r="B30" s="20"/>
      <c r="C30" s="21" t="s">
        <v>173</v>
      </c>
      <c r="D30" s="21"/>
      <c r="E30" s="21"/>
      <c r="F30" s="21"/>
      <c r="G30" s="21"/>
      <c r="H30" s="21"/>
      <c r="I30" s="21"/>
      <c r="J30" s="13">
        <v>0</v>
      </c>
      <c r="K30" s="13"/>
      <c r="L30" s="13"/>
      <c r="M30" s="13"/>
      <c r="N30" s="13">
        <v>0</v>
      </c>
      <c r="O30" s="13"/>
      <c r="P30" s="13"/>
    </row>
    <row r="31" spans="1:16" x14ac:dyDescent="0.25">
      <c r="A31" s="20" t="s">
        <v>174</v>
      </c>
      <c r="B31" s="20"/>
      <c r="C31" s="21" t="s">
        <v>175</v>
      </c>
      <c r="D31" s="21"/>
      <c r="E31" s="21"/>
      <c r="F31" s="21"/>
      <c r="G31" s="21"/>
      <c r="H31" s="21"/>
      <c r="I31" s="21"/>
      <c r="J31" s="13">
        <v>0</v>
      </c>
      <c r="K31" s="13"/>
      <c r="L31" s="13"/>
      <c r="M31" s="13"/>
      <c r="N31" s="13">
        <v>0</v>
      </c>
      <c r="O31" s="13"/>
      <c r="P31" s="13"/>
    </row>
    <row r="32" spans="1:16" x14ac:dyDescent="0.25">
      <c r="A32" s="22" t="s">
        <v>176</v>
      </c>
      <c r="B32" s="22"/>
      <c r="C32" s="23" t="s">
        <v>177</v>
      </c>
      <c r="D32" s="23"/>
      <c r="E32" s="23"/>
      <c r="F32" s="23"/>
      <c r="G32" s="23"/>
      <c r="H32" s="23"/>
      <c r="I32" s="23"/>
      <c r="J32" s="11">
        <v>35272289.079999998</v>
      </c>
      <c r="K32" s="11"/>
      <c r="L32" s="11"/>
      <c r="M32" s="11"/>
      <c r="N32" s="11">
        <f>+N27</f>
        <v>32581011.550000004</v>
      </c>
      <c r="O32" s="11"/>
      <c r="P32" s="11"/>
    </row>
    <row r="33" spans="1:16" x14ac:dyDescent="0.25">
      <c r="A33" s="20" t="s">
        <v>178</v>
      </c>
      <c r="B33" s="20"/>
      <c r="C33" s="21" t="s">
        <v>179</v>
      </c>
      <c r="D33" s="21"/>
      <c r="E33" s="21"/>
      <c r="F33" s="21"/>
      <c r="G33" s="21"/>
      <c r="H33" s="21"/>
      <c r="I33" s="21"/>
      <c r="J33" s="13">
        <v>0</v>
      </c>
      <c r="K33" s="13"/>
      <c r="L33" s="13"/>
      <c r="M33" s="13"/>
      <c r="N33" s="13">
        <v>0</v>
      </c>
      <c r="O33" s="13"/>
      <c r="P33" s="13"/>
    </row>
    <row r="35" spans="1:16" x14ac:dyDescent="0.25">
      <c r="C35" s="14" t="s">
        <v>118</v>
      </c>
      <c r="D35" s="14"/>
      <c r="E35" s="15"/>
      <c r="F35" s="15"/>
      <c r="G35" s="15"/>
      <c r="H35" s="15"/>
      <c r="I35" s="24" t="s">
        <v>119</v>
      </c>
      <c r="J35" s="24"/>
      <c r="K35" s="24"/>
      <c r="L35" s="24"/>
      <c r="M35" s="24"/>
      <c r="N35" s="24"/>
      <c r="O35" s="24"/>
    </row>
    <row r="36" spans="1:16" x14ac:dyDescent="0.25">
      <c r="C36" s="14" t="s">
        <v>120</v>
      </c>
      <c r="D36" s="14"/>
      <c r="E36" s="15"/>
      <c r="F36" s="15"/>
      <c r="G36" s="15"/>
      <c r="H36" s="15"/>
      <c r="I36" s="24" t="s">
        <v>121</v>
      </c>
      <c r="J36" s="24"/>
      <c r="K36" s="24"/>
      <c r="L36" s="24"/>
      <c r="M36" s="24"/>
      <c r="N36" s="24"/>
      <c r="O36" s="24"/>
    </row>
    <row r="38" spans="1:16" x14ac:dyDescent="0.25">
      <c r="A38" s="17" t="s">
        <v>180</v>
      </c>
      <c r="B38" s="17"/>
      <c r="C38" s="17"/>
      <c r="D38" s="17"/>
      <c r="E38" s="17"/>
      <c r="O38" s="18" t="s">
        <v>123</v>
      </c>
      <c r="P38" s="18"/>
    </row>
  </sheetData>
  <mergeCells count="130">
    <mergeCell ref="C36:D36"/>
    <mergeCell ref="E36:H36"/>
    <mergeCell ref="I36:O36"/>
    <mergeCell ref="A38:E38"/>
    <mergeCell ref="O38:P38"/>
    <mergeCell ref="A33:B33"/>
    <mergeCell ref="C33:I33"/>
    <mergeCell ref="J33:M33"/>
    <mergeCell ref="N33:P33"/>
    <mergeCell ref="C35:D35"/>
    <mergeCell ref="E35:H35"/>
    <mergeCell ref="I35:O35"/>
    <mergeCell ref="A31:B31"/>
    <mergeCell ref="C31:I31"/>
    <mergeCell ref="J31:M31"/>
    <mergeCell ref="N31:P31"/>
    <mergeCell ref="A32:B32"/>
    <mergeCell ref="C32:I32"/>
    <mergeCell ref="J32:M32"/>
    <mergeCell ref="N32:P32"/>
    <mergeCell ref="A29:B29"/>
    <mergeCell ref="C29:I29"/>
    <mergeCell ref="J29:M29"/>
    <mergeCell ref="N29:P29"/>
    <mergeCell ref="A30:B30"/>
    <mergeCell ref="C30:I30"/>
    <mergeCell ref="J30:M30"/>
    <mergeCell ref="N30:P30"/>
    <mergeCell ref="A27:B27"/>
    <mergeCell ref="C27:I27"/>
    <mergeCell ref="J27:M27"/>
    <mergeCell ref="N27:P27"/>
    <mergeCell ref="A28:B28"/>
    <mergeCell ref="C28:I28"/>
    <mergeCell ref="J28:M28"/>
    <mergeCell ref="N28:P28"/>
    <mergeCell ref="A25:B25"/>
    <mergeCell ref="C25:I25"/>
    <mergeCell ref="J25:M25"/>
    <mergeCell ref="N25:P25"/>
    <mergeCell ref="A26:B26"/>
    <mergeCell ref="C26:I26"/>
    <mergeCell ref="J26:M26"/>
    <mergeCell ref="N26:P26"/>
    <mergeCell ref="A23:B23"/>
    <mergeCell ref="C23:I23"/>
    <mergeCell ref="J23:M23"/>
    <mergeCell ref="N23:P23"/>
    <mergeCell ref="A24:B24"/>
    <mergeCell ref="C24:I24"/>
    <mergeCell ref="J24:M24"/>
    <mergeCell ref="N24:P24"/>
    <mergeCell ref="A21:B21"/>
    <mergeCell ref="C21:I21"/>
    <mergeCell ref="J21:M21"/>
    <mergeCell ref="N21:P21"/>
    <mergeCell ref="A22:B22"/>
    <mergeCell ref="C22:I22"/>
    <mergeCell ref="J22:M22"/>
    <mergeCell ref="N22:P22"/>
    <mergeCell ref="A19:B19"/>
    <mergeCell ref="C19:I19"/>
    <mergeCell ref="J19:M19"/>
    <mergeCell ref="N19:P19"/>
    <mergeCell ref="A20:B20"/>
    <mergeCell ref="C20:I20"/>
    <mergeCell ref="J20:M20"/>
    <mergeCell ref="N20:P20"/>
    <mergeCell ref="A17:B17"/>
    <mergeCell ref="C17:I17"/>
    <mergeCell ref="J17:M17"/>
    <mergeCell ref="N17:P17"/>
    <mergeCell ref="A18:B18"/>
    <mergeCell ref="C18:I18"/>
    <mergeCell ref="J18:M18"/>
    <mergeCell ref="N18:P18"/>
    <mergeCell ref="A15:B15"/>
    <mergeCell ref="C15:I15"/>
    <mergeCell ref="J15:M15"/>
    <mergeCell ref="N15:P15"/>
    <mergeCell ref="A16:B16"/>
    <mergeCell ref="C16:I16"/>
    <mergeCell ref="J16:M16"/>
    <mergeCell ref="N16:P16"/>
    <mergeCell ref="A13:B13"/>
    <mergeCell ref="C13:I13"/>
    <mergeCell ref="J13:M13"/>
    <mergeCell ref="N13:P13"/>
    <mergeCell ref="A14:B14"/>
    <mergeCell ref="C14:I14"/>
    <mergeCell ref="J14:M14"/>
    <mergeCell ref="N14:P14"/>
    <mergeCell ref="A11:B11"/>
    <mergeCell ref="C11:I11"/>
    <mergeCell ref="J11:M11"/>
    <mergeCell ref="N11:P11"/>
    <mergeCell ref="A12:B12"/>
    <mergeCell ref="C12:I12"/>
    <mergeCell ref="J12:M12"/>
    <mergeCell ref="N12:P12"/>
    <mergeCell ref="A9:B9"/>
    <mergeCell ref="C9:I9"/>
    <mergeCell ref="J9:M9"/>
    <mergeCell ref="N9:P9"/>
    <mergeCell ref="A10:B10"/>
    <mergeCell ref="C10:I10"/>
    <mergeCell ref="J10:M10"/>
    <mergeCell ref="N10:P10"/>
    <mergeCell ref="A7:B7"/>
    <mergeCell ref="C7:I7"/>
    <mergeCell ref="J7:M7"/>
    <mergeCell ref="N7:P7"/>
    <mergeCell ref="A8:B8"/>
    <mergeCell ref="C8:I8"/>
    <mergeCell ref="J8:M8"/>
    <mergeCell ref="N8:P8"/>
    <mergeCell ref="A5:B5"/>
    <mergeCell ref="C5:I5"/>
    <mergeCell ref="J5:M5"/>
    <mergeCell ref="N5:P5"/>
    <mergeCell ref="A6:B6"/>
    <mergeCell ref="C6:I6"/>
    <mergeCell ref="J6:M6"/>
    <mergeCell ref="N6:P6"/>
    <mergeCell ref="D1:L2"/>
    <mergeCell ref="M1:P1"/>
    <mergeCell ref="B3:G3"/>
    <mergeCell ref="L3:P3"/>
    <mergeCell ref="C4:F4"/>
    <mergeCell ref="K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1"/>
  <sheetViews>
    <sheetView workbookViewId="0">
      <selection activeCell="K5" sqref="K5"/>
    </sheetView>
  </sheetViews>
  <sheetFormatPr defaultRowHeight="15" x14ac:dyDescent="0.25"/>
  <cols>
    <col min="1" max="1" width="4.5703125" customWidth="1"/>
    <col min="3" max="3" width="24.140625" customWidth="1"/>
    <col min="4" max="4" width="15.85546875" customWidth="1"/>
    <col min="5" max="5" width="10.7109375" customWidth="1"/>
    <col min="6" max="6" width="10.5703125" customWidth="1"/>
    <col min="7" max="7" width="15.42578125" customWidth="1"/>
    <col min="8" max="10" width="14.28515625" customWidth="1"/>
    <col min="11" max="11" width="18.5703125" customWidth="1"/>
  </cols>
  <sheetData>
    <row r="1" spans="1:11" x14ac:dyDescent="0.25">
      <c r="A1" s="25" t="s">
        <v>181</v>
      </c>
      <c r="B1" s="25"/>
      <c r="C1" s="25"/>
      <c r="D1" s="26"/>
      <c r="E1" s="26"/>
      <c r="F1" s="27"/>
      <c r="G1" s="27"/>
      <c r="H1" s="27"/>
      <c r="I1" s="27"/>
      <c r="J1" s="27"/>
      <c r="K1" s="28">
        <f>'[1]СТ-1'!D34</f>
        <v>0</v>
      </c>
    </row>
    <row r="2" spans="1:11" x14ac:dyDescent="0.25">
      <c r="A2" s="29" t="s">
        <v>182</v>
      </c>
      <c r="B2" s="29"/>
      <c r="C2" s="29"/>
      <c r="D2" s="27"/>
      <c r="E2" s="27"/>
      <c r="F2" s="27"/>
      <c r="G2" s="27"/>
      <c r="H2" s="27"/>
      <c r="I2" s="27"/>
      <c r="J2" s="27"/>
      <c r="K2" s="27"/>
    </row>
    <row r="3" spans="1:11" x14ac:dyDescent="0.25">
      <c r="A3" s="30"/>
      <c r="B3" s="30"/>
      <c r="C3" s="30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31" t="s">
        <v>183</v>
      </c>
      <c r="B4" s="31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5">
      <c r="A5" s="33"/>
      <c r="B5" s="33"/>
      <c r="C5" s="34"/>
      <c r="D5" s="27"/>
      <c r="E5" s="27"/>
      <c r="F5" s="27"/>
      <c r="G5" s="27"/>
      <c r="H5" s="27"/>
      <c r="I5" s="27"/>
      <c r="J5" s="27"/>
      <c r="K5" s="35"/>
    </row>
    <row r="6" spans="1:11" ht="36" x14ac:dyDescent="0.25">
      <c r="A6" s="36"/>
      <c r="B6" s="37" t="s">
        <v>184</v>
      </c>
      <c r="C6" s="38"/>
      <c r="D6" s="39" t="s">
        <v>185</v>
      </c>
      <c r="E6" s="39" t="s">
        <v>102</v>
      </c>
      <c r="F6" s="39" t="s">
        <v>104</v>
      </c>
      <c r="G6" s="39" t="s">
        <v>106</v>
      </c>
      <c r="H6" s="39" t="s">
        <v>186</v>
      </c>
      <c r="I6" s="39" t="s">
        <v>110</v>
      </c>
      <c r="J6" s="39" t="s">
        <v>187</v>
      </c>
      <c r="K6" s="40" t="s">
        <v>188</v>
      </c>
    </row>
    <row r="7" spans="1:11" ht="25.5" customHeight="1" x14ac:dyDescent="0.25">
      <c r="A7" s="41">
        <v>1</v>
      </c>
      <c r="B7" s="42" t="s">
        <v>189</v>
      </c>
      <c r="C7" s="43"/>
      <c r="D7" s="44">
        <f>'[1]СТ-1'!C109</f>
        <v>0</v>
      </c>
      <c r="E7" s="44"/>
      <c r="F7" s="44"/>
      <c r="G7" s="44"/>
      <c r="H7" s="44"/>
      <c r="I7" s="44"/>
      <c r="J7" s="44"/>
      <c r="K7" s="44">
        <f t="shared" ref="K7:K24" si="0">SUM(D7:J7)</f>
        <v>0</v>
      </c>
    </row>
    <row r="8" spans="1:11" x14ac:dyDescent="0.25">
      <c r="A8" s="45">
        <v>2</v>
      </c>
      <c r="B8" s="42" t="s">
        <v>190</v>
      </c>
      <c r="C8" s="43"/>
      <c r="D8" s="46">
        <v>40021200</v>
      </c>
      <c r="E8" s="44"/>
      <c r="F8" s="44"/>
      <c r="G8" s="44">
        <v>9866281421.1200008</v>
      </c>
      <c r="H8" s="44">
        <v>0</v>
      </c>
      <c r="I8" s="44">
        <v>266001000</v>
      </c>
      <c r="J8" s="44">
        <v>1555241281.74</v>
      </c>
      <c r="K8" s="47">
        <f t="shared" si="0"/>
        <v>11727544902.860001</v>
      </c>
    </row>
    <row r="9" spans="1:11" x14ac:dyDescent="0.25">
      <c r="A9" s="48">
        <v>3</v>
      </c>
      <c r="B9" s="49" t="s">
        <v>191</v>
      </c>
      <c r="C9" s="50"/>
      <c r="D9" s="51"/>
      <c r="E9" s="47"/>
      <c r="F9" s="47"/>
      <c r="G9" s="47"/>
      <c r="H9" s="47"/>
      <c r="I9" s="47"/>
      <c r="J9" s="47">
        <v>35272289.079999998</v>
      </c>
      <c r="K9" s="47">
        <f t="shared" si="0"/>
        <v>35272289.079999998</v>
      </c>
    </row>
    <row r="10" spans="1:11" x14ac:dyDescent="0.25">
      <c r="A10" s="45">
        <v>4</v>
      </c>
      <c r="B10" s="42" t="s">
        <v>169</v>
      </c>
      <c r="C10" s="43"/>
      <c r="D10" s="46"/>
      <c r="E10" s="44"/>
      <c r="F10" s="44"/>
      <c r="G10" s="44"/>
      <c r="H10" s="44"/>
      <c r="I10" s="44"/>
      <c r="J10" s="44"/>
      <c r="K10" s="47">
        <f t="shared" si="0"/>
        <v>0</v>
      </c>
    </row>
    <row r="11" spans="1:11" x14ac:dyDescent="0.25">
      <c r="A11" s="45">
        <v>5</v>
      </c>
      <c r="B11" s="42" t="s">
        <v>192</v>
      </c>
      <c r="C11" s="43"/>
      <c r="D11" s="46"/>
      <c r="E11" s="44"/>
      <c r="F11" s="44"/>
      <c r="G11" s="44"/>
      <c r="H11" s="44"/>
      <c r="I11" s="44"/>
      <c r="J11" s="44"/>
      <c r="K11" s="47">
        <f t="shared" si="0"/>
        <v>0</v>
      </c>
    </row>
    <row r="12" spans="1:11" x14ac:dyDescent="0.25">
      <c r="A12" s="45">
        <v>6</v>
      </c>
      <c r="B12" s="42" t="s">
        <v>193</v>
      </c>
      <c r="C12" s="43"/>
      <c r="D12" s="46"/>
      <c r="E12" s="44"/>
      <c r="F12" s="44"/>
      <c r="G12" s="44"/>
      <c r="H12" s="44"/>
      <c r="I12" s="44"/>
      <c r="J12" s="52">
        <v>100053000</v>
      </c>
      <c r="K12" s="47">
        <f t="shared" si="0"/>
        <v>100053000</v>
      </c>
    </row>
    <row r="13" spans="1:11" x14ac:dyDescent="0.25">
      <c r="A13" s="53">
        <v>7</v>
      </c>
      <c r="B13" s="54" t="s">
        <v>194</v>
      </c>
      <c r="C13" s="55"/>
      <c r="D13" s="56"/>
      <c r="E13" s="44"/>
      <c r="F13" s="44"/>
      <c r="G13" s="44"/>
      <c r="H13" s="44"/>
      <c r="I13" s="44"/>
      <c r="J13" s="44">
        <v>2689189600</v>
      </c>
      <c r="K13" s="47">
        <f t="shared" si="0"/>
        <v>2689189600</v>
      </c>
    </row>
    <row r="14" spans="1:11" x14ac:dyDescent="0.25">
      <c r="A14" s="57">
        <v>8</v>
      </c>
      <c r="B14" s="58" t="s">
        <v>195</v>
      </c>
      <c r="C14" s="59"/>
      <c r="D14" s="60">
        <f>SUM(D8:D13)</f>
        <v>40021200</v>
      </c>
      <c r="E14" s="60">
        <f>SUM(E8:E13)</f>
        <v>0</v>
      </c>
      <c r="F14" s="60">
        <f>SUM(F8:F13)</f>
        <v>0</v>
      </c>
      <c r="G14" s="60">
        <v>9866281421.1200008</v>
      </c>
      <c r="H14" s="60">
        <f>SUM(H8:H13)</f>
        <v>0</v>
      </c>
      <c r="I14" s="60">
        <f>SUM(I8:I13)</f>
        <v>266001000</v>
      </c>
      <c r="J14" s="60">
        <v>3532816701.21</v>
      </c>
      <c r="K14" s="61">
        <f t="shared" si="0"/>
        <v>13705120322.330002</v>
      </c>
    </row>
    <row r="15" spans="1:11" x14ac:dyDescent="0.25">
      <c r="A15" s="57"/>
      <c r="B15" s="62"/>
      <c r="C15" s="63" t="s">
        <v>196</v>
      </c>
      <c r="D15" s="52">
        <v>40021200</v>
      </c>
      <c r="E15" s="51"/>
      <c r="F15" s="47"/>
      <c r="G15" s="47">
        <f>+G8+G13</f>
        <v>9866281421.1200008</v>
      </c>
      <c r="H15" s="47"/>
      <c r="I15" s="47"/>
      <c r="J15" s="47">
        <v>1523041582.3699999</v>
      </c>
      <c r="K15" s="47">
        <f t="shared" si="0"/>
        <v>11429344203.490002</v>
      </c>
    </row>
    <row r="16" spans="1:11" x14ac:dyDescent="0.25">
      <c r="A16" s="57"/>
      <c r="B16" s="64"/>
      <c r="C16" s="65" t="s">
        <v>197</v>
      </c>
      <c r="D16" s="66"/>
      <c r="E16" s="46"/>
      <c r="F16" s="44"/>
      <c r="G16" s="44">
        <f>+G14-G15</f>
        <v>0</v>
      </c>
      <c r="H16" s="44"/>
      <c r="I16" s="44"/>
      <c r="J16" s="44"/>
      <c r="K16" s="47">
        <f t="shared" si="0"/>
        <v>0</v>
      </c>
    </row>
    <row r="17" spans="1:11" ht="33" customHeight="1" x14ac:dyDescent="0.25">
      <c r="A17" s="67">
        <v>9</v>
      </c>
      <c r="B17" s="68" t="s">
        <v>189</v>
      </c>
      <c r="C17" s="68"/>
      <c r="D17" s="69"/>
      <c r="E17" s="70"/>
      <c r="F17" s="71"/>
      <c r="G17" s="71"/>
      <c r="H17" s="71"/>
      <c r="I17" s="71"/>
      <c r="J17" s="71"/>
      <c r="K17" s="47">
        <f t="shared" si="0"/>
        <v>0</v>
      </c>
    </row>
    <row r="18" spans="1:11" x14ac:dyDescent="0.25">
      <c r="A18" s="72">
        <v>10</v>
      </c>
      <c r="B18" s="73" t="s">
        <v>190</v>
      </c>
      <c r="C18" s="73"/>
      <c r="D18" s="52">
        <f t="shared" ref="D18:I18" si="1">+D14</f>
        <v>40021200</v>
      </c>
      <c r="E18" s="52">
        <f t="shared" si="1"/>
        <v>0</v>
      </c>
      <c r="F18" s="52">
        <f t="shared" si="1"/>
        <v>0</v>
      </c>
      <c r="G18" s="52">
        <f t="shared" si="1"/>
        <v>9866281421.1200008</v>
      </c>
      <c r="H18" s="52">
        <f t="shared" si="1"/>
        <v>0</v>
      </c>
      <c r="I18" s="52">
        <f t="shared" si="1"/>
        <v>266001000</v>
      </c>
      <c r="J18" s="52">
        <v>1490460570.8199999</v>
      </c>
      <c r="K18" s="47">
        <f t="shared" si="0"/>
        <v>11662764191.940001</v>
      </c>
    </row>
    <row r="19" spans="1:11" x14ac:dyDescent="0.25">
      <c r="A19" s="74">
        <f t="shared" ref="A19:A24" si="2">+A18+1</f>
        <v>11</v>
      </c>
      <c r="B19" s="75" t="s">
        <v>191</v>
      </c>
      <c r="C19" s="75"/>
      <c r="D19" s="52"/>
      <c r="E19" s="52"/>
      <c r="F19" s="52"/>
      <c r="G19" s="52"/>
      <c r="H19" s="52"/>
      <c r="I19" s="52"/>
      <c r="J19" s="52">
        <v>32581011.550000001</v>
      </c>
      <c r="K19" s="47">
        <f t="shared" si="0"/>
        <v>32581011.550000001</v>
      </c>
    </row>
    <row r="20" spans="1:11" x14ac:dyDescent="0.25">
      <c r="A20" s="74">
        <f t="shared" si="2"/>
        <v>12</v>
      </c>
      <c r="B20" s="75" t="s">
        <v>169</v>
      </c>
      <c r="C20" s="75"/>
      <c r="D20" s="52"/>
      <c r="E20" s="52"/>
      <c r="F20" s="52"/>
      <c r="G20" s="52"/>
      <c r="H20" s="52"/>
      <c r="I20" s="52"/>
      <c r="J20" s="52"/>
      <c r="K20" s="47">
        <f t="shared" si="0"/>
        <v>0</v>
      </c>
    </row>
    <row r="21" spans="1:11" x14ac:dyDescent="0.25">
      <c r="A21" s="74">
        <f t="shared" si="2"/>
        <v>13</v>
      </c>
      <c r="B21" s="75" t="s">
        <v>192</v>
      </c>
      <c r="C21" s="75"/>
      <c r="D21" s="52"/>
      <c r="E21" s="52"/>
      <c r="F21" s="52"/>
      <c r="G21" s="52"/>
      <c r="H21" s="52"/>
      <c r="I21" s="52"/>
      <c r="J21" s="52"/>
      <c r="K21" s="47">
        <f t="shared" si="0"/>
        <v>0</v>
      </c>
    </row>
    <row r="22" spans="1:11" x14ac:dyDescent="0.25">
      <c r="A22" s="74">
        <f t="shared" si="2"/>
        <v>14</v>
      </c>
      <c r="B22" s="75" t="s">
        <v>193</v>
      </c>
      <c r="C22" s="75"/>
      <c r="D22" s="52"/>
      <c r="E22" s="52"/>
      <c r="F22" s="52"/>
      <c r="G22" s="52"/>
      <c r="H22" s="52"/>
      <c r="I22" s="52"/>
      <c r="J22" s="52"/>
      <c r="K22" s="47">
        <f t="shared" si="0"/>
        <v>0</v>
      </c>
    </row>
    <row r="23" spans="1:11" x14ac:dyDescent="0.25">
      <c r="A23" s="74">
        <f t="shared" si="2"/>
        <v>15</v>
      </c>
      <c r="B23" s="76" t="s">
        <v>194</v>
      </c>
      <c r="C23" s="76"/>
      <c r="D23" s="52"/>
      <c r="E23" s="52"/>
      <c r="F23" s="52"/>
      <c r="G23" s="52"/>
      <c r="H23" s="52"/>
      <c r="I23" s="52"/>
      <c r="J23" s="52"/>
      <c r="K23" s="47">
        <f t="shared" si="0"/>
        <v>0</v>
      </c>
    </row>
    <row r="24" spans="1:11" x14ac:dyDescent="0.25">
      <c r="A24" s="72">
        <f t="shared" si="2"/>
        <v>16</v>
      </c>
      <c r="B24" s="77" t="s">
        <v>198</v>
      </c>
      <c r="C24" s="77"/>
      <c r="D24" s="78">
        <f t="shared" ref="D24:I24" si="3">+D18</f>
        <v>40021200</v>
      </c>
      <c r="E24" s="78">
        <f t="shared" si="3"/>
        <v>0</v>
      </c>
      <c r="F24" s="78">
        <f t="shared" si="3"/>
        <v>0</v>
      </c>
      <c r="G24" s="78">
        <f t="shared" si="3"/>
        <v>9866281421.1200008</v>
      </c>
      <c r="H24" s="78">
        <f t="shared" si="3"/>
        <v>0</v>
      </c>
      <c r="I24" s="78">
        <f t="shared" si="3"/>
        <v>266001000</v>
      </c>
      <c r="J24" s="78">
        <f>SUM(J18:J23)</f>
        <v>1523041582.3699999</v>
      </c>
      <c r="K24" s="61">
        <f t="shared" si="0"/>
        <v>11695345203.490002</v>
      </c>
    </row>
    <row r="25" spans="1:11" x14ac:dyDescent="0.25">
      <c r="A25" s="64"/>
      <c r="B25" s="79"/>
      <c r="C25" s="79"/>
      <c r="D25" s="80"/>
      <c r="E25" s="80"/>
      <c r="F25" s="80"/>
      <c r="G25" s="80"/>
      <c r="H25" s="80"/>
      <c r="I25" s="80"/>
      <c r="J25" s="80"/>
      <c r="K25" s="81"/>
    </row>
    <row r="26" spans="1:11" x14ac:dyDescent="0.25">
      <c r="A26" s="64"/>
      <c r="B26" s="79"/>
      <c r="C26" s="79"/>
      <c r="D26" s="80"/>
      <c r="E26" s="80"/>
      <c r="F26" s="80"/>
      <c r="G26" s="80"/>
      <c r="H26" s="80"/>
      <c r="I26" s="80"/>
      <c r="J26" s="80"/>
      <c r="K26" s="81"/>
    </row>
    <row r="27" spans="1:11" x14ac:dyDescent="0.25">
      <c r="A27" s="33"/>
      <c r="B27" s="33"/>
      <c r="C27" s="82"/>
      <c r="D27" s="83" t="s">
        <v>118</v>
      </c>
      <c r="E27" s="82"/>
      <c r="F27" s="82"/>
      <c r="G27" s="82"/>
      <c r="H27" s="82" t="s">
        <v>199</v>
      </c>
      <c r="I27" s="82"/>
      <c r="J27" s="82"/>
      <c r="K27" s="83"/>
    </row>
    <row r="28" spans="1:11" ht="40.5" customHeight="1" x14ac:dyDescent="0.25">
      <c r="A28" s="83"/>
      <c r="B28" s="83"/>
      <c r="C28" s="82"/>
      <c r="D28" s="84" t="s">
        <v>200</v>
      </c>
      <c r="E28" s="82"/>
      <c r="F28" s="82"/>
      <c r="G28" s="82"/>
      <c r="H28" s="85" t="s">
        <v>201</v>
      </c>
      <c r="I28" s="82"/>
      <c r="J28" s="82"/>
      <c r="K28" s="82"/>
    </row>
    <row r="29" spans="1:11" x14ac:dyDescent="0.25">
      <c r="A29" s="33"/>
      <c r="B29" s="33"/>
      <c r="C29" s="34"/>
      <c r="D29" s="27"/>
      <c r="E29" s="27"/>
      <c r="F29" s="27"/>
      <c r="G29" s="27"/>
      <c r="H29" s="27"/>
      <c r="I29" s="27"/>
      <c r="J29" s="27"/>
      <c r="K29" s="27"/>
    </row>
    <row r="30" spans="1:11" x14ac:dyDescent="0.25">
      <c r="A30" s="33"/>
      <c r="B30" s="33"/>
      <c r="C30" s="34"/>
      <c r="D30" s="27"/>
      <c r="E30" s="27"/>
      <c r="F30" s="27"/>
      <c r="G30" s="27"/>
      <c r="H30" s="27"/>
      <c r="I30" s="27"/>
      <c r="J30" s="27"/>
      <c r="K30" s="27"/>
    </row>
    <row r="31" spans="1:11" x14ac:dyDescent="0.25">
      <c r="A31" s="33"/>
      <c r="B31" s="33"/>
      <c r="C31" s="34"/>
      <c r="D31" s="27"/>
      <c r="E31" s="27"/>
      <c r="F31" s="27"/>
      <c r="G31" s="27"/>
      <c r="H31" s="27"/>
      <c r="I31" s="27"/>
      <c r="J31" s="27"/>
      <c r="K31" s="27"/>
    </row>
    <row r="32" spans="1:11" x14ac:dyDescent="0.25">
      <c r="A32" s="33"/>
      <c r="B32" s="33"/>
      <c r="C32" s="34"/>
      <c r="D32" s="27"/>
      <c r="E32" s="27"/>
      <c r="F32" s="27"/>
      <c r="G32" s="27"/>
      <c r="H32" s="27"/>
      <c r="I32" s="27"/>
      <c r="J32" s="27"/>
      <c r="K32" s="27"/>
    </row>
    <row r="33" spans="1:11" x14ac:dyDescent="0.25">
      <c r="A33" s="33"/>
      <c r="B33" s="33"/>
      <c r="C33" s="34"/>
      <c r="D33" s="27"/>
      <c r="E33" s="27"/>
      <c r="F33" s="27"/>
      <c r="G33" s="27"/>
      <c r="H33" s="27"/>
      <c r="I33" s="27"/>
      <c r="J33" s="27"/>
      <c r="K33" s="27"/>
    </row>
    <row r="34" spans="1:11" x14ac:dyDescent="0.25">
      <c r="A34" s="33"/>
      <c r="B34" s="33"/>
      <c r="C34" s="34"/>
      <c r="D34" s="27"/>
      <c r="E34" s="27"/>
      <c r="F34" s="27"/>
      <c r="G34" s="27"/>
      <c r="H34" s="27"/>
      <c r="I34" s="27"/>
      <c r="J34" s="27"/>
      <c r="K34" s="27"/>
    </row>
    <row r="35" spans="1:11" x14ac:dyDescent="0.25">
      <c r="A35" s="33"/>
      <c r="B35" s="33"/>
      <c r="C35" s="34"/>
      <c r="D35" s="27"/>
      <c r="E35" s="27"/>
      <c r="F35" s="27"/>
      <c r="G35" s="27"/>
      <c r="H35" s="27"/>
      <c r="I35" s="27"/>
      <c r="J35" s="27"/>
      <c r="K35" s="27"/>
    </row>
    <row r="36" spans="1:11" x14ac:dyDescent="0.25">
      <c r="A36" s="33"/>
      <c r="B36" s="33"/>
      <c r="C36" s="34"/>
      <c r="D36" s="27"/>
      <c r="E36" s="27"/>
      <c r="F36" s="27"/>
      <c r="G36" s="27"/>
      <c r="H36" s="27"/>
      <c r="I36" s="27"/>
      <c r="J36" s="27"/>
      <c r="K36" s="27"/>
    </row>
    <row r="37" spans="1:11" x14ac:dyDescent="0.25">
      <c r="A37" s="33"/>
      <c r="B37" s="33"/>
      <c r="C37" s="34"/>
      <c r="D37" s="27"/>
      <c r="E37" s="27"/>
      <c r="F37" s="27"/>
      <c r="G37" s="27"/>
      <c r="H37" s="27"/>
      <c r="I37" s="27"/>
      <c r="J37" s="27"/>
      <c r="K37" s="27"/>
    </row>
    <row r="38" spans="1:11" x14ac:dyDescent="0.25">
      <c r="A38" s="33"/>
      <c r="B38" s="33"/>
      <c r="C38" s="34"/>
      <c r="D38" s="27"/>
      <c r="E38" s="27"/>
      <c r="F38" s="27"/>
      <c r="G38" s="27"/>
      <c r="H38" s="27"/>
      <c r="I38" s="27"/>
      <c r="J38" s="27"/>
      <c r="K38" s="27"/>
    </row>
    <row r="39" spans="1:11" x14ac:dyDescent="0.25">
      <c r="A39" s="33"/>
      <c r="B39" s="33"/>
      <c r="C39" s="34"/>
      <c r="D39" s="27"/>
      <c r="E39" s="27"/>
      <c r="F39" s="27"/>
      <c r="G39" s="27"/>
      <c r="H39" s="27"/>
      <c r="I39" s="27"/>
      <c r="J39" s="27"/>
      <c r="K39" s="27"/>
    </row>
    <row r="40" spans="1:11" x14ac:dyDescent="0.25">
      <c r="A40" s="33"/>
      <c r="B40" s="33"/>
      <c r="C40" s="34"/>
      <c r="D40" s="27"/>
      <c r="E40" s="27"/>
      <c r="F40" s="27"/>
      <c r="G40" s="27"/>
      <c r="H40" s="27"/>
      <c r="I40" s="27"/>
      <c r="J40" s="27"/>
      <c r="K40" s="27"/>
    </row>
    <row r="41" spans="1:11" x14ac:dyDescent="0.25">
      <c r="A41" s="33"/>
      <c r="B41" s="33"/>
      <c r="C41" s="34"/>
      <c r="D41" s="27"/>
      <c r="E41" s="27"/>
      <c r="F41" s="27"/>
      <c r="G41" s="27"/>
      <c r="H41" s="27"/>
      <c r="I41" s="27"/>
      <c r="J41" s="27"/>
      <c r="K41" s="27"/>
    </row>
    <row r="42" spans="1:11" x14ac:dyDescent="0.25">
      <c r="A42" s="33"/>
      <c r="B42" s="33"/>
      <c r="C42" s="34"/>
      <c r="D42" s="27"/>
      <c r="E42" s="27"/>
      <c r="F42" s="27"/>
      <c r="G42" s="27"/>
      <c r="H42" s="27"/>
      <c r="I42" s="27"/>
      <c r="J42" s="27"/>
      <c r="K42" s="27"/>
    </row>
    <row r="43" spans="1:11" x14ac:dyDescent="0.25">
      <c r="A43" s="33"/>
      <c r="B43" s="33"/>
      <c r="C43" s="34"/>
      <c r="D43" s="27"/>
      <c r="E43" s="27"/>
      <c r="F43" s="27"/>
      <c r="G43" s="27"/>
      <c r="H43" s="27"/>
      <c r="I43" s="27"/>
      <c r="J43" s="27"/>
      <c r="K43" s="27"/>
    </row>
    <row r="44" spans="1:11" x14ac:dyDescent="0.25">
      <c r="A44" s="33"/>
      <c r="B44" s="33"/>
      <c r="C44" s="34"/>
      <c r="D44" s="27"/>
      <c r="E44" s="27"/>
      <c r="F44" s="27"/>
      <c r="G44" s="27"/>
      <c r="H44" s="27"/>
      <c r="I44" s="27"/>
      <c r="J44" s="27"/>
      <c r="K44" s="27"/>
    </row>
    <row r="45" spans="1:11" x14ac:dyDescent="0.25">
      <c r="A45" s="33"/>
      <c r="B45" s="33"/>
      <c r="C45" s="34"/>
      <c r="D45" s="27"/>
      <c r="E45" s="27"/>
      <c r="F45" s="27"/>
      <c r="G45" s="27"/>
      <c r="H45" s="27"/>
      <c r="I45" s="27"/>
      <c r="J45" s="27"/>
      <c r="K45" s="27"/>
    </row>
    <row r="46" spans="1:11" x14ac:dyDescent="0.25">
      <c r="A46" s="33"/>
      <c r="B46" s="33"/>
      <c r="C46" s="34"/>
      <c r="D46" s="27"/>
      <c r="E46" s="27"/>
      <c r="F46" s="27"/>
      <c r="G46" s="27"/>
      <c r="H46" s="27"/>
      <c r="I46" s="27"/>
      <c r="J46" s="27"/>
      <c r="K46" s="27"/>
    </row>
    <row r="47" spans="1:11" x14ac:dyDescent="0.25">
      <c r="A47" s="33"/>
      <c r="B47" s="33"/>
      <c r="C47" s="34"/>
      <c r="D47" s="27"/>
      <c r="E47" s="27"/>
      <c r="F47" s="27"/>
      <c r="G47" s="27"/>
      <c r="H47" s="27"/>
      <c r="I47" s="27"/>
      <c r="J47" s="27"/>
      <c r="K47" s="27"/>
    </row>
    <row r="48" spans="1:11" x14ac:dyDescent="0.25">
      <c r="A48" s="33"/>
      <c r="B48" s="33"/>
      <c r="C48" s="34"/>
      <c r="D48" s="27"/>
      <c r="E48" s="27"/>
      <c r="F48" s="27"/>
      <c r="G48" s="27"/>
      <c r="H48" s="27"/>
      <c r="I48" s="27"/>
      <c r="J48" s="27"/>
      <c r="K48" s="27"/>
    </row>
    <row r="49" spans="1:11" x14ac:dyDescent="0.25">
      <c r="A49" s="33"/>
      <c r="B49" s="33"/>
      <c r="C49" s="34"/>
      <c r="D49" s="27"/>
      <c r="E49" s="27"/>
      <c r="F49" s="27"/>
      <c r="G49" s="27"/>
      <c r="H49" s="27"/>
      <c r="I49" s="27"/>
      <c r="J49" s="27"/>
      <c r="K49" s="27"/>
    </row>
    <row r="50" spans="1:11" x14ac:dyDescent="0.25">
      <c r="A50" s="33"/>
      <c r="B50" s="33"/>
      <c r="C50" s="34"/>
      <c r="D50" s="27"/>
      <c r="E50" s="27"/>
      <c r="F50" s="27"/>
      <c r="G50" s="27"/>
      <c r="H50" s="27"/>
      <c r="I50" s="27"/>
      <c r="J50" s="27"/>
      <c r="K50" s="27"/>
    </row>
    <row r="51" spans="1:11" x14ac:dyDescent="0.25">
      <c r="A51" s="33"/>
      <c r="B51" s="33"/>
      <c r="C51" s="34"/>
      <c r="D51" s="27"/>
      <c r="E51" s="27"/>
      <c r="F51" s="27"/>
      <c r="G51" s="27"/>
      <c r="H51" s="27"/>
      <c r="I51" s="27"/>
      <c r="J51" s="27"/>
      <c r="K51" s="27"/>
    </row>
    <row r="52" spans="1:11" x14ac:dyDescent="0.25">
      <c r="A52" s="33"/>
      <c r="B52" s="33"/>
      <c r="C52" s="34"/>
      <c r="D52" s="27"/>
      <c r="E52" s="27"/>
      <c r="F52" s="27"/>
      <c r="G52" s="27"/>
      <c r="H52" s="27"/>
      <c r="I52" s="27"/>
      <c r="J52" s="27"/>
      <c r="K52" s="27"/>
    </row>
    <row r="53" spans="1:11" x14ac:dyDescent="0.25">
      <c r="A53" s="33"/>
      <c r="B53" s="33"/>
      <c r="C53" s="34"/>
      <c r="D53" s="27"/>
      <c r="E53" s="27"/>
      <c r="F53" s="27"/>
      <c r="G53" s="27"/>
      <c r="H53" s="27"/>
      <c r="I53" s="27"/>
      <c r="J53" s="27"/>
      <c r="K53" s="27"/>
    </row>
    <row r="54" spans="1:11" x14ac:dyDescent="0.25">
      <c r="A54" s="33"/>
      <c r="B54" s="33"/>
      <c r="C54" s="34"/>
      <c r="D54" s="27"/>
      <c r="E54" s="27"/>
      <c r="F54" s="27"/>
      <c r="G54" s="27"/>
      <c r="H54" s="27"/>
      <c r="I54" s="27"/>
      <c r="J54" s="27"/>
      <c r="K54" s="27"/>
    </row>
    <row r="55" spans="1:11" x14ac:dyDescent="0.25">
      <c r="A55" s="33"/>
      <c r="B55" s="33"/>
      <c r="C55" s="34"/>
      <c r="D55" s="27"/>
      <c r="E55" s="27"/>
      <c r="F55" s="27"/>
      <c r="G55" s="27"/>
      <c r="H55" s="27"/>
      <c r="I55" s="27"/>
      <c r="J55" s="27"/>
      <c r="K55" s="27"/>
    </row>
    <row r="56" spans="1:11" x14ac:dyDescent="0.25">
      <c r="A56" s="33"/>
      <c r="B56" s="33"/>
      <c r="C56" s="34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A57" s="33"/>
      <c r="B57" s="33"/>
      <c r="C57" s="34"/>
      <c r="D57" s="27"/>
      <c r="E57" s="27"/>
      <c r="F57" s="27"/>
      <c r="G57" s="27"/>
      <c r="H57" s="27"/>
      <c r="I57" s="27"/>
      <c r="J57" s="27"/>
      <c r="K57" s="27"/>
    </row>
    <row r="58" spans="1:11" x14ac:dyDescent="0.25">
      <c r="A58" s="33"/>
      <c r="B58" s="33"/>
      <c r="C58" s="34"/>
      <c r="D58" s="27"/>
      <c r="E58" s="27"/>
      <c r="F58" s="27"/>
      <c r="G58" s="27"/>
      <c r="H58" s="27"/>
      <c r="I58" s="27"/>
      <c r="J58" s="27"/>
      <c r="K58" s="27"/>
    </row>
    <row r="59" spans="1:11" x14ac:dyDescent="0.25">
      <c r="A59" s="33"/>
      <c r="B59" s="33"/>
      <c r="C59" s="34"/>
      <c r="D59" s="27"/>
      <c r="E59" s="27"/>
      <c r="F59" s="27"/>
      <c r="G59" s="27"/>
      <c r="H59" s="27"/>
      <c r="I59" s="27"/>
      <c r="J59" s="27"/>
      <c r="K59" s="27"/>
    </row>
    <row r="60" spans="1:11" x14ac:dyDescent="0.25">
      <c r="A60" s="33"/>
      <c r="B60" s="33"/>
      <c r="C60" s="34"/>
      <c r="D60" s="27"/>
      <c r="E60" s="27"/>
      <c r="F60" s="27"/>
      <c r="G60" s="27"/>
      <c r="H60" s="27"/>
      <c r="I60" s="27"/>
      <c r="J60" s="27"/>
      <c r="K60" s="27"/>
    </row>
    <row r="61" spans="1:11" x14ac:dyDescent="0.25">
      <c r="A61" s="33"/>
      <c r="B61" s="33"/>
      <c r="C61" s="34"/>
      <c r="D61" s="27"/>
      <c r="E61" s="27"/>
      <c r="F61" s="27"/>
      <c r="G61" s="27"/>
      <c r="H61" s="27"/>
      <c r="I61" s="27"/>
      <c r="J61" s="27"/>
      <c r="K61" s="27"/>
    </row>
    <row r="62" spans="1:11" x14ac:dyDescent="0.25">
      <c r="A62" s="33"/>
      <c r="B62" s="33"/>
      <c r="C62" s="34"/>
      <c r="D62" s="27"/>
      <c r="E62" s="27"/>
      <c r="F62" s="27"/>
      <c r="G62" s="27"/>
      <c r="H62" s="27"/>
      <c r="I62" s="27"/>
      <c r="J62" s="27"/>
      <c r="K62" s="27"/>
    </row>
    <row r="63" spans="1:11" x14ac:dyDescent="0.25">
      <c r="A63" s="33"/>
      <c r="B63" s="33"/>
      <c r="C63" s="34"/>
      <c r="D63" s="27"/>
      <c r="E63" s="27"/>
      <c r="F63" s="27"/>
      <c r="G63" s="27"/>
      <c r="H63" s="27"/>
      <c r="I63" s="27"/>
      <c r="J63" s="27"/>
      <c r="K63" s="27"/>
    </row>
    <row r="64" spans="1:11" x14ac:dyDescent="0.25">
      <c r="A64" s="33"/>
      <c r="B64" s="33"/>
      <c r="C64" s="34"/>
      <c r="D64" s="27"/>
      <c r="E64" s="27"/>
      <c r="F64" s="27"/>
      <c r="G64" s="27"/>
      <c r="H64" s="27"/>
      <c r="I64" s="27"/>
      <c r="J64" s="27"/>
      <c r="K64" s="27"/>
    </row>
    <row r="65" spans="1:11" x14ac:dyDescent="0.25">
      <c r="A65" s="33"/>
      <c r="B65" s="33"/>
      <c r="C65" s="34"/>
      <c r="D65" s="27"/>
      <c r="E65" s="27"/>
      <c r="F65" s="27"/>
      <c r="G65" s="27"/>
      <c r="H65" s="27"/>
      <c r="I65" s="27"/>
      <c r="J65" s="27"/>
      <c r="K65" s="27"/>
    </row>
    <row r="66" spans="1:11" x14ac:dyDescent="0.25">
      <c r="A66" s="33"/>
      <c r="B66" s="33"/>
      <c r="C66" s="34"/>
      <c r="D66" s="27"/>
      <c r="E66" s="27"/>
      <c r="F66" s="27"/>
      <c r="G66" s="27"/>
      <c r="H66" s="27"/>
      <c r="I66" s="27"/>
      <c r="J66" s="27"/>
      <c r="K66" s="27"/>
    </row>
    <row r="67" spans="1:11" x14ac:dyDescent="0.25">
      <c r="A67" s="33"/>
      <c r="B67" s="33"/>
      <c r="C67" s="34"/>
      <c r="D67" s="27"/>
      <c r="E67" s="27"/>
      <c r="F67" s="27"/>
      <c r="G67" s="27"/>
      <c r="H67" s="27"/>
      <c r="I67" s="27"/>
      <c r="J67" s="27"/>
      <c r="K67" s="27"/>
    </row>
    <row r="68" spans="1:11" x14ac:dyDescent="0.25">
      <c r="A68" s="33"/>
      <c r="B68" s="33"/>
      <c r="C68" s="34"/>
      <c r="D68" s="27"/>
      <c r="E68" s="27"/>
      <c r="F68" s="27"/>
      <c r="G68" s="27"/>
      <c r="H68" s="27"/>
      <c r="I68" s="27"/>
      <c r="J68" s="27"/>
      <c r="K68" s="27"/>
    </row>
    <row r="69" spans="1:11" x14ac:dyDescent="0.25">
      <c r="A69" s="33"/>
      <c r="B69" s="33"/>
      <c r="C69" s="34"/>
      <c r="D69" s="27"/>
      <c r="E69" s="27"/>
      <c r="F69" s="27"/>
      <c r="G69" s="27"/>
      <c r="H69" s="27"/>
      <c r="I69" s="27"/>
      <c r="J69" s="27"/>
      <c r="K69" s="27"/>
    </row>
    <row r="70" spans="1:11" x14ac:dyDescent="0.25">
      <c r="A70" s="33"/>
      <c r="B70" s="33"/>
      <c r="C70" s="34"/>
      <c r="D70" s="27"/>
      <c r="E70" s="27"/>
      <c r="F70" s="27"/>
      <c r="G70" s="27"/>
      <c r="H70" s="27"/>
      <c r="I70" s="27"/>
      <c r="J70" s="27"/>
      <c r="K70" s="27"/>
    </row>
    <row r="71" spans="1:11" x14ac:dyDescent="0.25">
      <c r="A71" s="33"/>
      <c r="B71" s="33"/>
      <c r="C71" s="34"/>
      <c r="D71" s="27"/>
      <c r="E71" s="27"/>
      <c r="F71" s="27"/>
      <c r="G71" s="27"/>
      <c r="H71" s="27"/>
      <c r="I71" s="27"/>
      <c r="J71" s="27"/>
      <c r="K71" s="27"/>
    </row>
    <row r="72" spans="1:11" x14ac:dyDescent="0.25">
      <c r="A72" s="33"/>
      <c r="B72" s="33"/>
      <c r="C72" s="34"/>
      <c r="D72" s="27"/>
      <c r="E72" s="27"/>
      <c r="F72" s="27"/>
      <c r="G72" s="27"/>
      <c r="H72" s="27"/>
      <c r="I72" s="27"/>
      <c r="J72" s="27"/>
      <c r="K72" s="27"/>
    </row>
    <row r="73" spans="1:11" x14ac:dyDescent="0.25">
      <c r="A73" s="33"/>
      <c r="B73" s="33"/>
      <c r="C73" s="34"/>
      <c r="D73" s="27"/>
      <c r="E73" s="27"/>
      <c r="F73" s="27"/>
      <c r="G73" s="27"/>
      <c r="H73" s="27"/>
      <c r="I73" s="27"/>
      <c r="J73" s="27"/>
      <c r="K73" s="27"/>
    </row>
    <row r="74" spans="1:11" x14ac:dyDescent="0.25">
      <c r="A74" s="33"/>
      <c r="B74" s="33"/>
      <c r="C74" s="34"/>
      <c r="D74" s="27"/>
      <c r="E74" s="27"/>
      <c r="F74" s="27"/>
      <c r="G74" s="27"/>
      <c r="H74" s="27"/>
      <c r="I74" s="27"/>
      <c r="J74" s="27"/>
      <c r="K74" s="27"/>
    </row>
    <row r="75" spans="1:11" x14ac:dyDescent="0.25">
      <c r="A75" s="33"/>
      <c r="B75" s="33"/>
      <c r="C75" s="34"/>
      <c r="D75" s="27"/>
      <c r="E75" s="27"/>
      <c r="F75" s="27"/>
      <c r="G75" s="27"/>
      <c r="H75" s="27"/>
      <c r="I75" s="27"/>
      <c r="J75" s="27"/>
      <c r="K75" s="27"/>
    </row>
    <row r="76" spans="1:11" x14ac:dyDescent="0.25">
      <c r="A76" s="33"/>
      <c r="B76" s="33"/>
      <c r="C76" s="34"/>
      <c r="D76" s="27"/>
      <c r="E76" s="27"/>
      <c r="F76" s="27"/>
      <c r="G76" s="27"/>
      <c r="H76" s="27"/>
      <c r="I76" s="27"/>
      <c r="J76" s="27"/>
      <c r="K76" s="27"/>
    </row>
    <row r="77" spans="1:11" x14ac:dyDescent="0.25">
      <c r="A77" s="33"/>
      <c r="B77" s="33"/>
      <c r="C77" s="34"/>
      <c r="D77" s="27"/>
      <c r="E77" s="27"/>
      <c r="F77" s="27"/>
      <c r="G77" s="27"/>
      <c r="H77" s="27"/>
      <c r="I77" s="27"/>
      <c r="J77" s="27"/>
      <c r="K77" s="27"/>
    </row>
    <row r="78" spans="1:11" x14ac:dyDescent="0.25">
      <c r="A78" s="33"/>
      <c r="B78" s="33"/>
      <c r="C78" s="34"/>
      <c r="D78" s="27"/>
      <c r="E78" s="27"/>
      <c r="F78" s="27"/>
      <c r="G78" s="27"/>
      <c r="H78" s="27"/>
      <c r="I78" s="27"/>
      <c r="J78" s="27"/>
      <c r="K78" s="27"/>
    </row>
    <row r="79" spans="1:11" x14ac:dyDescent="0.25">
      <c r="A79" s="33"/>
      <c r="B79" s="33"/>
      <c r="C79" s="34"/>
      <c r="D79" s="27"/>
      <c r="E79" s="27"/>
      <c r="F79" s="27"/>
      <c r="G79" s="27"/>
      <c r="H79" s="27"/>
      <c r="I79" s="27"/>
      <c r="J79" s="27"/>
      <c r="K79" s="27"/>
    </row>
    <row r="80" spans="1:11" x14ac:dyDescent="0.25">
      <c r="A80" s="33"/>
      <c r="B80" s="33"/>
      <c r="C80" s="34"/>
      <c r="D80" s="27"/>
      <c r="E80" s="27"/>
      <c r="F80" s="27"/>
      <c r="G80" s="27"/>
      <c r="H80" s="27"/>
      <c r="I80" s="27"/>
      <c r="J80" s="27"/>
      <c r="K80" s="27"/>
    </row>
    <row r="81" spans="1:11" x14ac:dyDescent="0.25">
      <c r="A81" s="33"/>
      <c r="B81" s="33"/>
      <c r="C81" s="34"/>
      <c r="D81" s="27"/>
      <c r="E81" s="27"/>
      <c r="F81" s="27"/>
      <c r="G81" s="27"/>
      <c r="H81" s="27"/>
      <c r="I81" s="27"/>
      <c r="J81" s="27"/>
      <c r="K81" s="27"/>
    </row>
    <row r="82" spans="1:11" x14ac:dyDescent="0.25">
      <c r="A82" s="33"/>
      <c r="B82" s="33"/>
      <c r="C82" s="34"/>
      <c r="D82" s="27"/>
      <c r="E82" s="27"/>
      <c r="F82" s="27"/>
      <c r="G82" s="27"/>
      <c r="H82" s="27"/>
      <c r="I82" s="27"/>
      <c r="J82" s="27"/>
      <c r="K82" s="27"/>
    </row>
    <row r="83" spans="1:11" x14ac:dyDescent="0.25">
      <c r="A83" s="33"/>
      <c r="B83" s="33"/>
      <c r="C83" s="34"/>
      <c r="D83" s="27"/>
      <c r="E83" s="27"/>
      <c r="F83" s="27"/>
      <c r="G83" s="27"/>
      <c r="H83" s="27"/>
      <c r="I83" s="27"/>
      <c r="J83" s="27"/>
      <c r="K83" s="27"/>
    </row>
    <row r="84" spans="1:11" x14ac:dyDescent="0.25">
      <c r="A84" s="33"/>
      <c r="B84" s="33"/>
      <c r="C84" s="34"/>
      <c r="D84" s="27"/>
      <c r="E84" s="27"/>
      <c r="F84" s="27"/>
      <c r="G84" s="27"/>
      <c r="H84" s="27"/>
      <c r="I84" s="27"/>
      <c r="J84" s="27"/>
      <c r="K84" s="27"/>
    </row>
    <row r="85" spans="1:11" x14ac:dyDescent="0.25">
      <c r="A85" s="33"/>
      <c r="B85" s="33"/>
      <c r="C85" s="34"/>
      <c r="D85" s="27"/>
      <c r="E85" s="27"/>
      <c r="F85" s="27"/>
      <c r="G85" s="27"/>
      <c r="H85" s="27"/>
      <c r="I85" s="27"/>
      <c r="J85" s="27"/>
      <c r="K85" s="27"/>
    </row>
    <row r="86" spans="1:11" x14ac:dyDescent="0.25">
      <c r="A86" s="33"/>
      <c r="B86" s="33"/>
      <c r="C86" s="34"/>
      <c r="D86" s="27"/>
      <c r="E86" s="27"/>
      <c r="F86" s="27"/>
      <c r="G86" s="27"/>
      <c r="H86" s="27"/>
      <c r="I86" s="27"/>
      <c r="J86" s="27"/>
      <c r="K86" s="27"/>
    </row>
    <row r="87" spans="1:11" x14ac:dyDescent="0.25">
      <c r="A87" s="33"/>
      <c r="B87" s="33"/>
      <c r="C87" s="34"/>
      <c r="D87" s="27"/>
      <c r="E87" s="27"/>
      <c r="F87" s="27"/>
      <c r="G87" s="27"/>
      <c r="H87" s="27"/>
      <c r="I87" s="27"/>
      <c r="J87" s="27"/>
      <c r="K87" s="27"/>
    </row>
    <row r="88" spans="1:11" x14ac:dyDescent="0.25">
      <c r="A88" s="33"/>
      <c r="B88" s="33"/>
      <c r="C88" s="34"/>
      <c r="D88" s="27"/>
      <c r="E88" s="27"/>
      <c r="F88" s="27"/>
      <c r="G88" s="27"/>
      <c r="H88" s="27"/>
      <c r="I88" s="27"/>
      <c r="J88" s="27"/>
      <c r="K88" s="27"/>
    </row>
    <row r="89" spans="1:11" x14ac:dyDescent="0.25">
      <c r="A89" s="33"/>
      <c r="B89" s="33"/>
      <c r="C89" s="34"/>
      <c r="D89" s="27"/>
      <c r="E89" s="27"/>
      <c r="F89" s="27"/>
      <c r="G89" s="27"/>
      <c r="H89" s="27"/>
      <c r="I89" s="27"/>
      <c r="J89" s="27"/>
      <c r="K89" s="27"/>
    </row>
    <row r="90" spans="1:11" x14ac:dyDescent="0.25">
      <c r="A90" s="33"/>
      <c r="B90" s="33"/>
      <c r="C90" s="34"/>
      <c r="D90" s="27"/>
      <c r="E90" s="27"/>
      <c r="F90" s="27"/>
      <c r="G90" s="27"/>
      <c r="H90" s="27"/>
      <c r="I90" s="27"/>
      <c r="J90" s="27"/>
      <c r="K90" s="27"/>
    </row>
    <row r="91" spans="1:11" x14ac:dyDescent="0.25">
      <c r="A91" s="33"/>
      <c r="B91" s="33"/>
      <c r="C91" s="34"/>
      <c r="D91" s="27"/>
      <c r="E91" s="27"/>
      <c r="F91" s="27"/>
      <c r="G91" s="27"/>
      <c r="H91" s="27"/>
      <c r="I91" s="27"/>
      <c r="J91" s="27"/>
      <c r="K91" s="27"/>
    </row>
    <row r="92" spans="1:11" x14ac:dyDescent="0.25">
      <c r="A92" s="33"/>
      <c r="B92" s="33"/>
      <c r="C92" s="34"/>
      <c r="D92" s="27"/>
      <c r="E92" s="27"/>
      <c r="F92" s="27"/>
      <c r="G92" s="27"/>
      <c r="H92" s="27"/>
      <c r="I92" s="27"/>
      <c r="J92" s="27"/>
      <c r="K92" s="27"/>
    </row>
    <row r="93" spans="1:11" x14ac:dyDescent="0.25">
      <c r="A93" s="33"/>
      <c r="B93" s="33"/>
      <c r="C93" s="34"/>
      <c r="D93" s="27"/>
      <c r="E93" s="27"/>
      <c r="F93" s="27"/>
      <c r="G93" s="27"/>
      <c r="H93" s="27"/>
      <c r="I93" s="27"/>
      <c r="J93" s="27"/>
      <c r="K93" s="27"/>
    </row>
    <row r="94" spans="1:11" x14ac:dyDescent="0.25">
      <c r="A94" s="33"/>
      <c r="B94" s="33"/>
      <c r="C94" s="34"/>
      <c r="D94" s="27"/>
      <c r="E94" s="27"/>
      <c r="F94" s="27"/>
      <c r="G94" s="27"/>
      <c r="H94" s="27"/>
      <c r="I94" s="27"/>
      <c r="J94" s="27"/>
      <c r="K94" s="27"/>
    </row>
    <row r="95" spans="1:11" x14ac:dyDescent="0.25">
      <c r="A95" s="33"/>
      <c r="B95" s="33"/>
      <c r="C95" s="34"/>
      <c r="D95" s="27"/>
      <c r="E95" s="27"/>
      <c r="F95" s="27"/>
      <c r="G95" s="27"/>
      <c r="H95" s="27"/>
      <c r="I95" s="27"/>
      <c r="J95" s="27"/>
      <c r="K95" s="27"/>
    </row>
    <row r="96" spans="1:11" x14ac:dyDescent="0.25">
      <c r="A96" s="33"/>
      <c r="B96" s="33"/>
      <c r="C96" s="34"/>
      <c r="D96" s="27"/>
      <c r="E96" s="27"/>
      <c r="F96" s="27"/>
      <c r="G96" s="27"/>
      <c r="H96" s="27"/>
      <c r="I96" s="27"/>
      <c r="J96" s="27"/>
      <c r="K96" s="27"/>
    </row>
    <row r="97" spans="1:11" x14ac:dyDescent="0.25">
      <c r="A97" s="33"/>
      <c r="B97" s="33"/>
      <c r="C97" s="34"/>
      <c r="D97" s="27"/>
      <c r="E97" s="27"/>
      <c r="F97" s="27"/>
      <c r="G97" s="27"/>
      <c r="H97" s="27"/>
      <c r="I97" s="27"/>
      <c r="J97" s="27"/>
      <c r="K97" s="27"/>
    </row>
    <row r="98" spans="1:11" x14ac:dyDescent="0.25">
      <c r="A98" s="33"/>
      <c r="B98" s="33"/>
      <c r="C98" s="34"/>
      <c r="D98" s="27"/>
      <c r="E98" s="27"/>
      <c r="F98" s="27"/>
      <c r="G98" s="27"/>
      <c r="H98" s="27"/>
      <c r="I98" s="27"/>
      <c r="J98" s="27"/>
      <c r="K98" s="27"/>
    </row>
    <row r="99" spans="1:11" x14ac:dyDescent="0.25">
      <c r="A99" s="33"/>
      <c r="B99" s="33"/>
      <c r="C99" s="34"/>
      <c r="D99" s="27"/>
      <c r="E99" s="27"/>
      <c r="F99" s="27"/>
      <c r="G99" s="27"/>
      <c r="H99" s="27"/>
      <c r="I99" s="27"/>
      <c r="J99" s="27"/>
      <c r="K99" s="27"/>
    </row>
    <row r="100" spans="1:11" x14ac:dyDescent="0.25">
      <c r="A100" s="33"/>
      <c r="B100" s="33"/>
      <c r="C100" s="34"/>
      <c r="D100" s="27"/>
      <c r="E100" s="27"/>
      <c r="F100" s="27"/>
      <c r="G100" s="27"/>
      <c r="H100" s="27"/>
      <c r="I100" s="27"/>
      <c r="J100" s="27"/>
      <c r="K100" s="27"/>
    </row>
    <row r="101" spans="1:11" x14ac:dyDescent="0.25">
      <c r="A101" s="33"/>
      <c r="B101" s="33"/>
      <c r="C101" s="34"/>
      <c r="D101" s="27"/>
      <c r="E101" s="27"/>
      <c r="F101" s="27"/>
      <c r="G101" s="27"/>
      <c r="H101" s="27"/>
      <c r="I101" s="27"/>
      <c r="J101" s="27"/>
      <c r="K101" s="27"/>
    </row>
    <row r="102" spans="1:11" x14ac:dyDescent="0.25">
      <c r="A102" s="33"/>
      <c r="B102" s="33"/>
      <c r="C102" s="34"/>
      <c r="D102" s="27"/>
      <c r="E102" s="27"/>
      <c r="F102" s="27"/>
      <c r="G102" s="27"/>
      <c r="H102" s="27"/>
      <c r="I102" s="27"/>
      <c r="J102" s="27"/>
      <c r="K102" s="27"/>
    </row>
    <row r="103" spans="1:11" x14ac:dyDescent="0.25">
      <c r="A103" s="33"/>
      <c r="B103" s="33"/>
      <c r="C103" s="34"/>
      <c r="D103" s="27"/>
      <c r="E103" s="27"/>
      <c r="F103" s="27"/>
      <c r="G103" s="27"/>
      <c r="H103" s="27"/>
      <c r="I103" s="27"/>
      <c r="J103" s="27"/>
      <c r="K103" s="27"/>
    </row>
    <row r="104" spans="1:11" x14ac:dyDescent="0.25">
      <c r="A104" s="33"/>
      <c r="B104" s="33"/>
      <c r="C104" s="34"/>
      <c r="D104" s="27"/>
      <c r="E104" s="27"/>
      <c r="F104" s="27"/>
      <c r="G104" s="27"/>
      <c r="H104" s="27"/>
      <c r="I104" s="27"/>
      <c r="J104" s="27"/>
      <c r="K104" s="27"/>
    </row>
    <row r="105" spans="1:11" x14ac:dyDescent="0.25">
      <c r="A105" s="33"/>
      <c r="B105" s="33"/>
      <c r="C105" s="34"/>
      <c r="D105" s="27"/>
      <c r="E105" s="27"/>
      <c r="F105" s="27"/>
      <c r="G105" s="27"/>
      <c r="H105" s="27"/>
      <c r="I105" s="27"/>
      <c r="J105" s="27"/>
      <c r="K105" s="27"/>
    </row>
    <row r="106" spans="1:11" x14ac:dyDescent="0.25">
      <c r="A106" s="33"/>
      <c r="B106" s="33"/>
      <c r="C106" s="34"/>
      <c r="D106" s="27"/>
      <c r="E106" s="27"/>
      <c r="F106" s="27"/>
      <c r="G106" s="27"/>
      <c r="H106" s="27"/>
      <c r="I106" s="27"/>
      <c r="J106" s="27"/>
      <c r="K106" s="27"/>
    </row>
    <row r="107" spans="1:11" x14ac:dyDescent="0.25">
      <c r="A107" s="33"/>
      <c r="B107" s="33"/>
      <c r="C107" s="34"/>
      <c r="D107" s="27"/>
      <c r="E107" s="27"/>
      <c r="F107" s="27"/>
      <c r="G107" s="27"/>
      <c r="H107" s="27"/>
      <c r="I107" s="27"/>
      <c r="J107" s="27"/>
      <c r="K107" s="27"/>
    </row>
    <row r="108" spans="1:11" x14ac:dyDescent="0.25">
      <c r="A108" s="33"/>
      <c r="B108" s="33"/>
      <c r="C108" s="34"/>
      <c r="D108" s="27"/>
      <c r="E108" s="27"/>
      <c r="F108" s="27"/>
      <c r="G108" s="27"/>
      <c r="H108" s="27"/>
      <c r="I108" s="27"/>
      <c r="J108" s="27"/>
      <c r="K108" s="27"/>
    </row>
    <row r="109" spans="1:11" x14ac:dyDescent="0.25">
      <c r="A109" s="33"/>
      <c r="B109" s="33"/>
      <c r="C109" s="34"/>
      <c r="D109" s="27"/>
      <c r="E109" s="27"/>
      <c r="F109" s="27"/>
      <c r="G109" s="27"/>
      <c r="H109" s="27"/>
      <c r="I109" s="27"/>
      <c r="J109" s="27"/>
      <c r="K109" s="27"/>
    </row>
    <row r="110" spans="1:11" x14ac:dyDescent="0.25">
      <c r="A110" s="33"/>
      <c r="B110" s="33"/>
      <c r="C110" s="34"/>
      <c r="D110" s="27"/>
      <c r="E110" s="27"/>
      <c r="F110" s="27"/>
      <c r="G110" s="27"/>
      <c r="H110" s="27"/>
      <c r="I110" s="27"/>
      <c r="J110" s="27"/>
      <c r="K110" s="27"/>
    </row>
    <row r="111" spans="1:11" x14ac:dyDescent="0.25">
      <c r="A111" s="33"/>
      <c r="B111" s="33"/>
      <c r="C111" s="34"/>
      <c r="D111" s="27"/>
      <c r="E111" s="27"/>
      <c r="F111" s="27"/>
      <c r="G111" s="27"/>
      <c r="H111" s="27"/>
      <c r="I111" s="27"/>
      <c r="J111" s="27"/>
      <c r="K111" s="27"/>
    </row>
    <row r="112" spans="1:11" x14ac:dyDescent="0.25">
      <c r="A112" s="33"/>
      <c r="B112" s="33"/>
      <c r="C112" s="34"/>
      <c r="D112" s="27"/>
      <c r="E112" s="27"/>
      <c r="F112" s="27"/>
      <c r="G112" s="27"/>
      <c r="H112" s="27"/>
      <c r="I112" s="27"/>
      <c r="J112" s="27"/>
      <c r="K112" s="27"/>
    </row>
    <row r="113" spans="1:11" x14ac:dyDescent="0.25">
      <c r="A113" s="33"/>
      <c r="B113" s="33"/>
      <c r="C113" s="34"/>
      <c r="D113" s="27"/>
      <c r="E113" s="27"/>
      <c r="F113" s="27"/>
      <c r="G113" s="27"/>
      <c r="H113" s="27"/>
      <c r="I113" s="27"/>
      <c r="J113" s="27"/>
      <c r="K113" s="27"/>
    </row>
    <row r="114" spans="1:11" x14ac:dyDescent="0.25">
      <c r="A114" s="33"/>
      <c r="B114" s="33"/>
      <c r="C114" s="34"/>
      <c r="D114" s="27"/>
      <c r="E114" s="27"/>
      <c r="F114" s="27"/>
      <c r="G114" s="27"/>
      <c r="H114" s="27"/>
      <c r="I114" s="27"/>
      <c r="J114" s="27"/>
      <c r="K114" s="27"/>
    </row>
    <row r="115" spans="1:11" x14ac:dyDescent="0.25">
      <c r="A115" s="33"/>
      <c r="B115" s="33"/>
      <c r="C115" s="34"/>
      <c r="D115" s="27"/>
      <c r="E115" s="27"/>
      <c r="F115" s="27"/>
      <c r="G115" s="27"/>
      <c r="H115" s="27"/>
      <c r="I115" s="27"/>
      <c r="J115" s="27"/>
      <c r="K115" s="27"/>
    </row>
    <row r="116" spans="1:11" x14ac:dyDescent="0.25">
      <c r="A116" s="33"/>
      <c r="B116" s="33"/>
      <c r="C116" s="34"/>
      <c r="D116" s="27"/>
      <c r="E116" s="27"/>
      <c r="F116" s="27"/>
      <c r="G116" s="27"/>
      <c r="H116" s="27"/>
      <c r="I116" s="27"/>
      <c r="J116" s="27"/>
      <c r="K116" s="27"/>
    </row>
    <row r="117" spans="1:11" x14ac:dyDescent="0.25">
      <c r="A117" s="33"/>
      <c r="B117" s="33"/>
      <c r="C117" s="34"/>
      <c r="D117" s="27"/>
      <c r="E117" s="27"/>
      <c r="F117" s="27"/>
      <c r="G117" s="27"/>
      <c r="H117" s="27"/>
      <c r="I117" s="27"/>
      <c r="J117" s="27"/>
      <c r="K117" s="27"/>
    </row>
    <row r="118" spans="1:11" x14ac:dyDescent="0.25">
      <c r="A118" s="33"/>
      <c r="B118" s="33"/>
      <c r="C118" s="34"/>
      <c r="D118" s="27"/>
      <c r="E118" s="27"/>
      <c r="F118" s="27"/>
      <c r="G118" s="27"/>
      <c r="H118" s="27"/>
      <c r="I118" s="27"/>
      <c r="J118" s="27"/>
      <c r="K118" s="27"/>
    </row>
    <row r="119" spans="1:11" x14ac:dyDescent="0.25">
      <c r="A119" s="33"/>
      <c r="B119" s="33"/>
      <c r="C119" s="34"/>
      <c r="D119" s="27"/>
      <c r="E119" s="27"/>
      <c r="F119" s="27"/>
      <c r="G119" s="27"/>
      <c r="H119" s="27"/>
      <c r="I119" s="27"/>
      <c r="J119" s="27"/>
      <c r="K119" s="27"/>
    </row>
    <row r="120" spans="1:11" x14ac:dyDescent="0.25">
      <c r="A120" s="33"/>
      <c r="B120" s="33"/>
      <c r="C120" s="34"/>
      <c r="D120" s="27"/>
      <c r="E120" s="27"/>
      <c r="F120" s="27"/>
      <c r="G120" s="27"/>
      <c r="H120" s="27"/>
      <c r="I120" s="27"/>
      <c r="J120" s="27"/>
      <c r="K120" s="27"/>
    </row>
    <row r="121" spans="1:11" x14ac:dyDescent="0.25">
      <c r="A121" s="33"/>
      <c r="B121" s="33"/>
      <c r="C121" s="34"/>
      <c r="D121" s="27"/>
      <c r="E121" s="27"/>
      <c r="F121" s="27"/>
      <c r="G121" s="27"/>
      <c r="H121" s="27"/>
      <c r="I121" s="27"/>
      <c r="J121" s="27"/>
      <c r="K121" s="27"/>
    </row>
    <row r="122" spans="1:11" x14ac:dyDescent="0.25">
      <c r="A122" s="33"/>
      <c r="B122" s="33"/>
      <c r="C122" s="34"/>
      <c r="D122" s="27"/>
      <c r="E122" s="27"/>
      <c r="F122" s="27"/>
      <c r="G122" s="27"/>
      <c r="H122" s="27"/>
      <c r="I122" s="27"/>
      <c r="J122" s="27"/>
      <c r="K122" s="27"/>
    </row>
    <row r="123" spans="1:11" x14ac:dyDescent="0.25">
      <c r="A123" s="33"/>
      <c r="B123" s="33"/>
      <c r="C123" s="34"/>
      <c r="D123" s="27"/>
      <c r="E123" s="27"/>
      <c r="F123" s="27"/>
      <c r="G123" s="27"/>
      <c r="H123" s="27"/>
      <c r="I123" s="27"/>
      <c r="J123" s="27"/>
      <c r="K123" s="27"/>
    </row>
    <row r="124" spans="1:11" x14ac:dyDescent="0.25">
      <c r="A124" s="33"/>
      <c r="B124" s="33"/>
      <c r="C124" s="34"/>
      <c r="D124" s="27"/>
      <c r="E124" s="27"/>
      <c r="F124" s="27"/>
      <c r="G124" s="27"/>
      <c r="H124" s="27"/>
      <c r="I124" s="27"/>
      <c r="J124" s="27"/>
      <c r="K124" s="27"/>
    </row>
    <row r="125" spans="1:11" x14ac:dyDescent="0.25">
      <c r="A125" s="33"/>
      <c r="B125" s="33"/>
      <c r="C125" s="34"/>
      <c r="D125" s="27"/>
      <c r="E125" s="27"/>
      <c r="F125" s="27"/>
      <c r="G125" s="27"/>
      <c r="H125" s="27"/>
      <c r="I125" s="27"/>
      <c r="J125" s="27"/>
      <c r="K125" s="27"/>
    </row>
    <row r="126" spans="1:11" x14ac:dyDescent="0.25">
      <c r="A126" s="33"/>
      <c r="B126" s="33"/>
      <c r="C126" s="34"/>
      <c r="D126" s="27"/>
      <c r="E126" s="27"/>
      <c r="F126" s="27"/>
      <c r="G126" s="27"/>
      <c r="H126" s="27"/>
      <c r="I126" s="27"/>
      <c r="J126" s="27"/>
      <c r="K126" s="27"/>
    </row>
    <row r="127" spans="1:11" x14ac:dyDescent="0.25">
      <c r="A127" s="33"/>
      <c r="B127" s="33"/>
      <c r="C127" s="34"/>
      <c r="D127" s="27"/>
      <c r="E127" s="27"/>
      <c r="F127" s="27"/>
      <c r="G127" s="27"/>
      <c r="H127" s="27"/>
      <c r="I127" s="27"/>
      <c r="J127" s="27"/>
      <c r="K127" s="27"/>
    </row>
    <row r="128" spans="1:11" x14ac:dyDescent="0.25">
      <c r="A128" s="33"/>
      <c r="B128" s="33"/>
      <c r="C128" s="34"/>
      <c r="D128" s="27"/>
      <c r="E128" s="27"/>
      <c r="F128" s="27"/>
      <c r="G128" s="27"/>
      <c r="H128" s="27"/>
      <c r="I128" s="27"/>
      <c r="J128" s="27"/>
      <c r="K128" s="27"/>
    </row>
    <row r="129" spans="1:11" x14ac:dyDescent="0.25">
      <c r="A129" s="33"/>
      <c r="B129" s="33"/>
      <c r="C129" s="34"/>
      <c r="D129" s="27"/>
      <c r="E129" s="27"/>
      <c r="F129" s="27"/>
      <c r="G129" s="27"/>
      <c r="H129" s="27"/>
      <c r="I129" s="27"/>
      <c r="J129" s="27"/>
      <c r="K129" s="27"/>
    </row>
    <row r="130" spans="1:11" x14ac:dyDescent="0.25">
      <c r="A130" s="33"/>
      <c r="B130" s="33"/>
      <c r="C130" s="34"/>
      <c r="D130" s="27"/>
      <c r="E130" s="27"/>
      <c r="F130" s="27"/>
      <c r="G130" s="27"/>
      <c r="H130" s="27"/>
      <c r="I130" s="27"/>
      <c r="J130" s="27"/>
      <c r="K130" s="27"/>
    </row>
    <row r="131" spans="1:11" x14ac:dyDescent="0.25">
      <c r="A131" s="33"/>
      <c r="B131" s="33"/>
      <c r="C131" s="34"/>
      <c r="D131" s="27"/>
      <c r="E131" s="27"/>
      <c r="F131" s="27"/>
      <c r="G131" s="27"/>
      <c r="H131" s="27"/>
      <c r="I131" s="27"/>
      <c r="J131" s="27"/>
      <c r="K131" s="27"/>
    </row>
    <row r="132" spans="1:11" x14ac:dyDescent="0.25">
      <c r="A132" s="33"/>
      <c r="B132" s="33"/>
      <c r="C132" s="34"/>
      <c r="D132" s="27"/>
      <c r="E132" s="27"/>
      <c r="F132" s="27"/>
      <c r="G132" s="27"/>
      <c r="H132" s="27"/>
      <c r="I132" s="27"/>
      <c r="J132" s="27"/>
      <c r="K132" s="27"/>
    </row>
    <row r="133" spans="1:11" x14ac:dyDescent="0.25">
      <c r="A133" s="33"/>
      <c r="B133" s="33"/>
      <c r="C133" s="34"/>
      <c r="D133" s="27"/>
      <c r="E133" s="27"/>
      <c r="F133" s="27"/>
      <c r="G133" s="27"/>
      <c r="H133" s="27"/>
      <c r="I133" s="27"/>
      <c r="J133" s="27"/>
      <c r="K133" s="27"/>
    </row>
    <row r="134" spans="1:11" x14ac:dyDescent="0.25">
      <c r="A134" s="33"/>
      <c r="B134" s="33"/>
      <c r="C134" s="34"/>
      <c r="D134" s="27"/>
      <c r="E134" s="27"/>
      <c r="F134" s="27"/>
      <c r="G134" s="27"/>
      <c r="H134" s="27"/>
      <c r="I134" s="27"/>
      <c r="J134" s="27"/>
      <c r="K134" s="27"/>
    </row>
    <row r="135" spans="1:11" x14ac:dyDescent="0.25">
      <c r="A135" s="33"/>
      <c r="B135" s="33"/>
      <c r="C135" s="34"/>
      <c r="D135" s="27"/>
      <c r="E135" s="27"/>
      <c r="F135" s="27"/>
      <c r="G135" s="27"/>
      <c r="H135" s="27"/>
      <c r="I135" s="27"/>
      <c r="J135" s="27"/>
      <c r="K135" s="27"/>
    </row>
    <row r="136" spans="1:11" x14ac:dyDescent="0.25">
      <c r="A136" s="33"/>
      <c r="B136" s="33"/>
      <c r="C136" s="34"/>
      <c r="D136" s="27"/>
      <c r="E136" s="27"/>
      <c r="F136" s="27"/>
      <c r="G136" s="27"/>
      <c r="H136" s="27"/>
      <c r="I136" s="27"/>
      <c r="J136" s="27"/>
      <c r="K136" s="27"/>
    </row>
    <row r="137" spans="1:11" x14ac:dyDescent="0.25">
      <c r="A137" s="33"/>
      <c r="B137" s="33"/>
      <c r="C137" s="34"/>
      <c r="D137" s="27"/>
      <c r="E137" s="27"/>
      <c r="F137" s="27"/>
      <c r="G137" s="27"/>
      <c r="H137" s="27"/>
      <c r="I137" s="27"/>
      <c r="J137" s="27"/>
      <c r="K137" s="27"/>
    </row>
    <row r="138" spans="1:11" x14ac:dyDescent="0.25">
      <c r="A138" s="33"/>
      <c r="B138" s="33"/>
      <c r="C138" s="34"/>
      <c r="D138" s="27"/>
      <c r="E138" s="27"/>
      <c r="F138" s="27"/>
      <c r="G138" s="27"/>
      <c r="H138" s="27"/>
      <c r="I138" s="27"/>
      <c r="J138" s="27"/>
      <c r="K138" s="27"/>
    </row>
    <row r="139" spans="1:11" x14ac:dyDescent="0.25">
      <c r="A139" s="33"/>
      <c r="B139" s="33"/>
      <c r="C139" s="34"/>
      <c r="D139" s="27"/>
      <c r="E139" s="27"/>
      <c r="F139" s="27"/>
      <c r="G139" s="27"/>
      <c r="H139" s="27"/>
      <c r="I139" s="27"/>
      <c r="J139" s="27"/>
      <c r="K139" s="27"/>
    </row>
    <row r="140" spans="1:11" x14ac:dyDescent="0.25">
      <c r="A140" s="33"/>
      <c r="B140" s="33"/>
      <c r="C140" s="34"/>
      <c r="D140" s="27"/>
      <c r="E140" s="27"/>
      <c r="F140" s="27"/>
      <c r="G140" s="27"/>
      <c r="H140" s="27"/>
      <c r="I140" s="27"/>
      <c r="J140" s="27"/>
      <c r="K140" s="27"/>
    </row>
    <row r="141" spans="1:11" x14ac:dyDescent="0.25">
      <c r="A141" s="33"/>
      <c r="B141" s="33"/>
      <c r="C141" s="34"/>
      <c r="D141" s="27"/>
      <c r="E141" s="27"/>
      <c r="F141" s="27"/>
      <c r="G141" s="27"/>
      <c r="H141" s="27"/>
      <c r="I141" s="27"/>
      <c r="J141" s="27"/>
      <c r="K141" s="27"/>
    </row>
    <row r="142" spans="1:11" x14ac:dyDescent="0.25">
      <c r="A142" s="33"/>
      <c r="B142" s="33"/>
      <c r="C142" s="34"/>
      <c r="D142" s="27"/>
      <c r="E142" s="27"/>
      <c r="F142" s="27"/>
      <c r="G142" s="27"/>
      <c r="H142" s="27"/>
      <c r="I142" s="27"/>
      <c r="J142" s="27"/>
      <c r="K142" s="27"/>
    </row>
    <row r="143" spans="1:11" x14ac:dyDescent="0.25">
      <c r="A143" s="33"/>
      <c r="B143" s="33"/>
      <c r="C143" s="34"/>
      <c r="D143" s="27"/>
      <c r="E143" s="27"/>
      <c r="F143" s="27"/>
      <c r="G143" s="27"/>
      <c r="H143" s="27"/>
      <c r="I143" s="27"/>
      <c r="J143" s="27"/>
      <c r="K143" s="27"/>
    </row>
    <row r="144" spans="1:11" x14ac:dyDescent="0.25">
      <c r="A144" s="33"/>
      <c r="B144" s="33"/>
      <c r="C144" s="34"/>
      <c r="D144" s="27"/>
      <c r="E144" s="27"/>
      <c r="F144" s="27"/>
      <c r="G144" s="27"/>
      <c r="H144" s="27"/>
      <c r="I144" s="27"/>
      <c r="J144" s="27"/>
      <c r="K144" s="27"/>
    </row>
    <row r="145" spans="1:11" x14ac:dyDescent="0.25">
      <c r="A145" s="33"/>
      <c r="B145" s="33"/>
      <c r="C145" s="34"/>
      <c r="D145" s="27"/>
      <c r="E145" s="27"/>
      <c r="F145" s="27"/>
      <c r="G145" s="27"/>
      <c r="H145" s="27"/>
      <c r="I145" s="27"/>
      <c r="J145" s="27"/>
      <c r="K145" s="27"/>
    </row>
    <row r="146" spans="1:11" x14ac:dyDescent="0.25">
      <c r="A146" s="33"/>
      <c r="B146" s="33"/>
      <c r="C146" s="34"/>
      <c r="D146" s="27"/>
      <c r="E146" s="27"/>
      <c r="F146" s="27"/>
      <c r="G146" s="27"/>
      <c r="H146" s="27"/>
      <c r="I146" s="27"/>
      <c r="J146" s="27"/>
      <c r="K146" s="27"/>
    </row>
    <row r="147" spans="1:11" x14ac:dyDescent="0.25">
      <c r="A147" s="33"/>
      <c r="B147" s="33"/>
      <c r="C147" s="34"/>
      <c r="D147" s="27"/>
      <c r="E147" s="27"/>
      <c r="F147" s="27"/>
      <c r="G147" s="27"/>
      <c r="H147" s="27"/>
      <c r="I147" s="27"/>
      <c r="J147" s="27"/>
      <c r="K147" s="27"/>
    </row>
    <row r="148" spans="1:11" x14ac:dyDescent="0.25">
      <c r="A148" s="33"/>
      <c r="B148" s="33"/>
      <c r="C148" s="34"/>
      <c r="D148" s="27"/>
      <c r="E148" s="27"/>
      <c r="F148" s="27"/>
      <c r="G148" s="27"/>
      <c r="H148" s="27"/>
      <c r="I148" s="27"/>
      <c r="J148" s="27"/>
      <c r="K148" s="27"/>
    </row>
    <row r="149" spans="1:11" x14ac:dyDescent="0.25">
      <c r="A149" s="33"/>
      <c r="B149" s="33"/>
      <c r="C149" s="34"/>
      <c r="D149" s="27"/>
      <c r="E149" s="27"/>
      <c r="F149" s="27"/>
      <c r="G149" s="27"/>
      <c r="H149" s="27"/>
      <c r="I149" s="27"/>
      <c r="J149" s="27"/>
      <c r="K149" s="27"/>
    </row>
    <row r="150" spans="1:11" x14ac:dyDescent="0.25">
      <c r="A150" s="33"/>
      <c r="B150" s="33"/>
      <c r="C150" s="34"/>
      <c r="D150" s="27"/>
      <c r="E150" s="27"/>
      <c r="F150" s="27"/>
      <c r="G150" s="27"/>
      <c r="H150" s="27"/>
      <c r="I150" s="27"/>
      <c r="J150" s="27"/>
      <c r="K150" s="27"/>
    </row>
    <row r="151" spans="1:11" x14ac:dyDescent="0.25">
      <c r="A151" s="33"/>
      <c r="B151" s="33"/>
      <c r="C151" s="34"/>
      <c r="D151" s="27"/>
      <c r="E151" s="27"/>
      <c r="F151" s="27"/>
      <c r="G151" s="27"/>
      <c r="H151" s="27"/>
      <c r="I151" s="27"/>
      <c r="J151" s="27"/>
      <c r="K151" s="27"/>
    </row>
    <row r="152" spans="1:11" x14ac:dyDescent="0.25">
      <c r="A152" s="33"/>
      <c r="B152" s="33"/>
      <c r="C152" s="34"/>
      <c r="D152" s="27"/>
      <c r="E152" s="27"/>
      <c r="F152" s="27"/>
      <c r="G152" s="27"/>
      <c r="H152" s="27"/>
      <c r="I152" s="27"/>
      <c r="J152" s="27"/>
      <c r="K152" s="27"/>
    </row>
    <row r="153" spans="1:11" x14ac:dyDescent="0.25">
      <c r="A153" s="33"/>
      <c r="B153" s="33"/>
      <c r="C153" s="34"/>
      <c r="D153" s="27"/>
      <c r="E153" s="27"/>
      <c r="F153" s="27"/>
      <c r="G153" s="27"/>
      <c r="H153" s="27"/>
      <c r="I153" s="27"/>
      <c r="J153" s="27"/>
      <c r="K153" s="27"/>
    </row>
    <row r="154" spans="1:11" x14ac:dyDescent="0.25">
      <c r="A154" s="33"/>
      <c r="B154" s="33"/>
      <c r="C154" s="34"/>
      <c r="D154" s="27"/>
      <c r="E154" s="27"/>
      <c r="F154" s="27"/>
      <c r="G154" s="27"/>
      <c r="H154" s="27"/>
      <c r="I154" s="27"/>
      <c r="J154" s="27"/>
      <c r="K154" s="27"/>
    </row>
    <row r="155" spans="1:11" x14ac:dyDescent="0.25">
      <c r="A155" s="33"/>
      <c r="B155" s="33"/>
      <c r="C155" s="34"/>
      <c r="D155" s="27"/>
      <c r="E155" s="27"/>
      <c r="F155" s="27"/>
      <c r="G155" s="27"/>
      <c r="H155" s="27"/>
      <c r="I155" s="27"/>
      <c r="J155" s="27"/>
      <c r="K155" s="27"/>
    </row>
    <row r="156" spans="1:11" x14ac:dyDescent="0.25">
      <c r="A156" s="33"/>
      <c r="B156" s="33"/>
      <c r="C156" s="34"/>
      <c r="D156" s="27"/>
      <c r="E156" s="27"/>
      <c r="F156" s="27"/>
      <c r="G156" s="27"/>
      <c r="H156" s="27"/>
      <c r="I156" s="27"/>
      <c r="J156" s="27"/>
      <c r="K156" s="27"/>
    </row>
    <row r="157" spans="1:11" x14ac:dyDescent="0.25">
      <c r="A157" s="33"/>
      <c r="B157" s="33"/>
      <c r="C157" s="34"/>
      <c r="D157" s="27"/>
      <c r="E157" s="27"/>
      <c r="F157" s="27"/>
      <c r="G157" s="27"/>
      <c r="H157" s="27"/>
      <c r="I157" s="27"/>
      <c r="J157" s="27"/>
      <c r="K157" s="27"/>
    </row>
    <row r="158" spans="1:11" x14ac:dyDescent="0.25">
      <c r="A158" s="33"/>
      <c r="B158" s="33"/>
      <c r="C158" s="34"/>
      <c r="D158" s="27"/>
      <c r="E158" s="27"/>
      <c r="F158" s="27"/>
      <c r="G158" s="27"/>
      <c r="H158" s="27"/>
      <c r="I158" s="27"/>
      <c r="J158" s="27"/>
      <c r="K158" s="27"/>
    </row>
    <row r="159" spans="1:11" x14ac:dyDescent="0.25">
      <c r="A159" s="33"/>
      <c r="B159" s="33"/>
      <c r="C159" s="34"/>
      <c r="D159" s="27"/>
      <c r="E159" s="27"/>
      <c r="F159" s="27"/>
      <c r="G159" s="27"/>
      <c r="H159" s="27"/>
      <c r="I159" s="27"/>
      <c r="J159" s="27"/>
      <c r="K159" s="27"/>
    </row>
    <row r="160" spans="1:11" x14ac:dyDescent="0.25">
      <c r="A160" s="33"/>
      <c r="B160" s="33"/>
      <c r="C160" s="34"/>
      <c r="D160" s="27"/>
      <c r="E160" s="27"/>
      <c r="F160" s="27"/>
      <c r="G160" s="27"/>
      <c r="H160" s="27"/>
      <c r="I160" s="27"/>
      <c r="J160" s="27"/>
      <c r="K160" s="27"/>
    </row>
    <row r="161" spans="1:11" x14ac:dyDescent="0.25">
      <c r="A161" s="33"/>
      <c r="B161" s="33"/>
      <c r="C161" s="34"/>
      <c r="D161" s="27"/>
      <c r="E161" s="27"/>
      <c r="F161" s="27"/>
      <c r="G161" s="27"/>
      <c r="H161" s="27"/>
      <c r="I161" s="27"/>
      <c r="J161" s="27"/>
      <c r="K161" s="27"/>
    </row>
    <row r="162" spans="1:11" x14ac:dyDescent="0.25">
      <c r="A162" s="33"/>
      <c r="B162" s="33"/>
      <c r="C162" s="34"/>
      <c r="D162" s="27"/>
      <c r="E162" s="27"/>
      <c r="F162" s="27"/>
      <c r="G162" s="27"/>
      <c r="H162" s="27"/>
      <c r="I162" s="27"/>
      <c r="J162" s="27"/>
      <c r="K162" s="27"/>
    </row>
    <row r="163" spans="1:11" x14ac:dyDescent="0.25">
      <c r="A163" s="33"/>
      <c r="B163" s="33"/>
      <c r="C163" s="34"/>
      <c r="D163" s="27"/>
      <c r="E163" s="27"/>
      <c r="F163" s="27"/>
      <c r="G163" s="27"/>
      <c r="H163" s="27"/>
      <c r="I163" s="27"/>
      <c r="J163" s="27"/>
      <c r="K163" s="27"/>
    </row>
    <row r="164" spans="1:11" x14ac:dyDescent="0.25">
      <c r="A164" s="33"/>
      <c r="B164" s="33"/>
      <c r="C164" s="34"/>
      <c r="D164" s="27"/>
      <c r="E164" s="27"/>
      <c r="F164" s="27"/>
      <c r="G164" s="27"/>
      <c r="H164" s="27"/>
      <c r="I164" s="27"/>
      <c r="J164" s="27"/>
      <c r="K164" s="27"/>
    </row>
    <row r="165" spans="1:11" x14ac:dyDescent="0.25">
      <c r="A165" s="33"/>
      <c r="B165" s="33"/>
      <c r="C165" s="34"/>
      <c r="D165" s="27"/>
      <c r="E165" s="27"/>
      <c r="F165" s="27"/>
      <c r="G165" s="27"/>
      <c r="H165" s="27"/>
      <c r="I165" s="27"/>
      <c r="J165" s="27"/>
      <c r="K165" s="27"/>
    </row>
    <row r="166" spans="1:11" x14ac:dyDescent="0.25">
      <c r="A166" s="33"/>
      <c r="B166" s="33"/>
      <c r="C166" s="34"/>
      <c r="D166" s="27"/>
      <c r="E166" s="27"/>
      <c r="F166" s="27"/>
      <c r="G166" s="27"/>
      <c r="H166" s="27"/>
      <c r="I166" s="27"/>
      <c r="J166" s="27"/>
      <c r="K166" s="27"/>
    </row>
    <row r="167" spans="1:11" x14ac:dyDescent="0.25">
      <c r="A167" s="33"/>
      <c r="B167" s="33"/>
      <c r="C167" s="34"/>
      <c r="D167" s="27"/>
      <c r="E167" s="27"/>
      <c r="F167" s="27"/>
      <c r="G167" s="27"/>
      <c r="H167" s="27"/>
      <c r="I167" s="27"/>
      <c r="J167" s="27"/>
      <c r="K167" s="27"/>
    </row>
    <row r="168" spans="1:11" x14ac:dyDescent="0.25">
      <c r="A168" s="33"/>
      <c r="B168" s="33"/>
      <c r="C168" s="34"/>
      <c r="D168" s="27"/>
      <c r="E168" s="27"/>
      <c r="F168" s="27"/>
      <c r="G168" s="27"/>
      <c r="H168" s="27"/>
      <c r="I168" s="27"/>
      <c r="J168" s="27"/>
      <c r="K168" s="27"/>
    </row>
    <row r="169" spans="1:11" x14ac:dyDescent="0.25">
      <c r="A169" s="33"/>
      <c r="B169" s="33"/>
      <c r="C169" s="34"/>
      <c r="D169" s="27"/>
      <c r="E169" s="27"/>
      <c r="F169" s="27"/>
      <c r="G169" s="27"/>
      <c r="H169" s="27"/>
      <c r="I169" s="27"/>
      <c r="J169" s="27"/>
      <c r="K169" s="27"/>
    </row>
    <row r="170" spans="1:11" x14ac:dyDescent="0.25">
      <c r="A170" s="33"/>
      <c r="B170" s="33"/>
      <c r="C170" s="34"/>
      <c r="D170" s="27"/>
      <c r="E170" s="27"/>
      <c r="F170" s="27"/>
      <c r="G170" s="27"/>
      <c r="H170" s="27"/>
      <c r="I170" s="27"/>
      <c r="J170" s="27"/>
      <c r="K170" s="27"/>
    </row>
    <row r="171" spans="1:11" x14ac:dyDescent="0.25">
      <c r="A171" s="33"/>
      <c r="B171" s="33"/>
      <c r="C171" s="34"/>
      <c r="D171" s="27"/>
      <c r="E171" s="27"/>
      <c r="F171" s="27"/>
      <c r="G171" s="27"/>
      <c r="H171" s="27"/>
      <c r="I171" s="27"/>
      <c r="J171" s="27"/>
      <c r="K171" s="27"/>
    </row>
  </sheetData>
  <mergeCells count="21">
    <mergeCell ref="B23:C23"/>
    <mergeCell ref="B24:C24"/>
    <mergeCell ref="B17:C17"/>
    <mergeCell ref="B18:C18"/>
    <mergeCell ref="B19:C19"/>
    <mergeCell ref="B20:C20"/>
    <mergeCell ref="B21:C21"/>
    <mergeCell ref="B22:C22"/>
    <mergeCell ref="B9:C9"/>
    <mergeCell ref="B10:C10"/>
    <mergeCell ref="B11:C11"/>
    <mergeCell ref="B12:C12"/>
    <mergeCell ref="B13:C13"/>
    <mergeCell ref="A14:A16"/>
    <mergeCell ref="B14:C14"/>
    <mergeCell ref="A1:C1"/>
    <mergeCell ref="A2:C2"/>
    <mergeCell ref="A4:K4"/>
    <mergeCell ref="B6:C6"/>
    <mergeCell ref="B7:C7"/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abSelected="1" topLeftCell="A22" workbookViewId="0">
      <selection activeCell="S55" sqref="S55"/>
    </sheetView>
  </sheetViews>
  <sheetFormatPr defaultRowHeight="15" x14ac:dyDescent="0.25"/>
  <cols>
    <col min="1" max="1" width="0.140625" customWidth="1"/>
    <col min="2" max="2" width="8.140625" customWidth="1"/>
    <col min="3" max="3" width="12" customWidth="1"/>
    <col min="4" max="4" width="10.5703125" customWidth="1"/>
    <col min="5" max="5" width="5.5703125" customWidth="1"/>
    <col min="6" max="6" width="9.28515625" customWidth="1"/>
    <col min="7" max="7" width="8" customWidth="1"/>
    <col min="8" max="8" width="2.42578125" customWidth="1"/>
    <col min="9" max="9" width="10.7109375" customWidth="1"/>
    <col min="10" max="10" width="8.7109375" customWidth="1"/>
    <col min="11" max="11" width="0.5703125" customWidth="1"/>
    <col min="12" max="12" width="3.28515625" customWidth="1"/>
    <col min="13" max="13" width="3.85546875" customWidth="1"/>
    <col min="14" max="14" width="4.140625" customWidth="1"/>
    <col min="15" max="15" width="4.28515625" customWidth="1"/>
    <col min="16" max="16" width="8" customWidth="1"/>
  </cols>
  <sheetData>
    <row r="1" spans="1:16" ht="35.25" customHeight="1" x14ac:dyDescent="0.25">
      <c r="D1" s="4" t="s">
        <v>202</v>
      </c>
      <c r="E1" s="4"/>
      <c r="F1" s="4"/>
      <c r="G1" s="4"/>
      <c r="H1" s="4"/>
      <c r="I1" s="4"/>
      <c r="J1" s="4"/>
      <c r="K1" s="4"/>
      <c r="L1" s="4"/>
      <c r="M1" s="5" t="s">
        <v>1</v>
      </c>
      <c r="N1" s="5"/>
      <c r="O1" s="5"/>
      <c r="P1" s="5"/>
    </row>
    <row r="2" spans="1:16" ht="40.5" customHeight="1" x14ac:dyDescent="0.25">
      <c r="D2" s="4"/>
      <c r="E2" s="4"/>
      <c r="F2" s="4"/>
      <c r="G2" s="4"/>
      <c r="H2" s="4"/>
      <c r="I2" s="4"/>
      <c r="J2" s="4"/>
      <c r="K2" s="4"/>
      <c r="L2" s="4"/>
    </row>
    <row r="3" spans="1:16" ht="12.75" customHeight="1" x14ac:dyDescent="0.25">
      <c r="B3" s="6" t="s">
        <v>2</v>
      </c>
      <c r="C3" s="6"/>
      <c r="D3" s="6"/>
      <c r="E3" s="6"/>
      <c r="F3" s="6"/>
      <c r="G3" s="6"/>
      <c r="L3" s="7" t="s">
        <v>3</v>
      </c>
      <c r="M3" s="7"/>
      <c r="N3" s="7"/>
      <c r="O3" s="7"/>
      <c r="P3" s="7"/>
    </row>
    <row r="4" spans="1:16" ht="13.5" customHeight="1" x14ac:dyDescent="0.25">
      <c r="C4" s="8" t="s">
        <v>4</v>
      </c>
      <c r="D4" s="8"/>
      <c r="E4" s="8"/>
      <c r="F4" s="8"/>
      <c r="K4" s="8" t="s">
        <v>5</v>
      </c>
      <c r="L4" s="8"/>
      <c r="M4" s="8"/>
      <c r="N4" s="8"/>
      <c r="O4" s="8"/>
      <c r="P4" s="8"/>
    </row>
    <row r="5" spans="1:16" ht="28.5" customHeight="1" x14ac:dyDescent="0.25">
      <c r="A5" s="19" t="s">
        <v>6</v>
      </c>
      <c r="B5" s="19"/>
      <c r="C5" s="9" t="s">
        <v>7</v>
      </c>
      <c r="D5" s="9"/>
      <c r="E5" s="9"/>
      <c r="F5" s="9"/>
      <c r="G5" s="9"/>
      <c r="H5" s="9"/>
      <c r="I5" s="9"/>
      <c r="J5" s="9" t="s">
        <v>8</v>
      </c>
      <c r="K5" s="9"/>
      <c r="L5" s="9"/>
      <c r="M5" s="9"/>
      <c r="N5" s="9" t="s">
        <v>3</v>
      </c>
      <c r="O5" s="9"/>
      <c r="P5" s="9"/>
    </row>
    <row r="6" spans="1:16" ht="14.25" customHeight="1" x14ac:dyDescent="0.25">
      <c r="A6" s="22" t="s">
        <v>9</v>
      </c>
      <c r="B6" s="22"/>
      <c r="C6" s="23" t="s">
        <v>203</v>
      </c>
      <c r="D6" s="23"/>
      <c r="E6" s="23"/>
      <c r="F6" s="23"/>
      <c r="G6" s="23"/>
      <c r="H6" s="23"/>
      <c r="I6" s="23"/>
      <c r="J6" s="11">
        <v>0</v>
      </c>
      <c r="K6" s="11"/>
      <c r="L6" s="11"/>
      <c r="M6" s="11"/>
      <c r="N6" s="11">
        <v>0</v>
      </c>
      <c r="O6" s="11"/>
      <c r="P6" s="11"/>
    </row>
    <row r="7" spans="1:16" ht="14.25" customHeight="1" x14ac:dyDescent="0.25">
      <c r="A7" s="22" t="s">
        <v>11</v>
      </c>
      <c r="B7" s="22"/>
      <c r="C7" s="23" t="s">
        <v>204</v>
      </c>
      <c r="D7" s="23"/>
      <c r="E7" s="23"/>
      <c r="F7" s="23"/>
      <c r="G7" s="23"/>
      <c r="H7" s="23"/>
      <c r="I7" s="23"/>
      <c r="J7" s="11">
        <v>6628951406.1499996</v>
      </c>
      <c r="K7" s="11"/>
      <c r="L7" s="11"/>
      <c r="M7" s="11"/>
      <c r="N7" s="11">
        <v>2297110625.3600001</v>
      </c>
      <c r="O7" s="11"/>
      <c r="P7" s="11"/>
    </row>
    <row r="8" spans="1:16" ht="15" customHeight="1" x14ac:dyDescent="0.25">
      <c r="A8" s="20" t="s">
        <v>13</v>
      </c>
      <c r="B8" s="20"/>
      <c r="C8" s="21" t="s">
        <v>205</v>
      </c>
      <c r="D8" s="21"/>
      <c r="E8" s="21"/>
      <c r="F8" s="21"/>
      <c r="G8" s="21"/>
      <c r="H8" s="21"/>
      <c r="I8" s="21"/>
      <c r="J8" s="13">
        <v>6557976210.1599998</v>
      </c>
      <c r="K8" s="13"/>
      <c r="L8" s="13"/>
      <c r="M8" s="13"/>
      <c r="N8" s="13">
        <v>2290687002.3600001</v>
      </c>
      <c r="O8" s="13"/>
      <c r="P8" s="13"/>
    </row>
    <row r="9" spans="1:16" ht="14.25" customHeight="1" x14ac:dyDescent="0.25">
      <c r="A9" s="20" t="s">
        <v>15</v>
      </c>
      <c r="B9" s="20"/>
      <c r="C9" s="21" t="s">
        <v>206</v>
      </c>
      <c r="D9" s="21"/>
      <c r="E9" s="21"/>
      <c r="F9" s="21"/>
      <c r="G9" s="21"/>
      <c r="H9" s="21"/>
      <c r="I9" s="21"/>
      <c r="J9" s="13">
        <v>0</v>
      </c>
      <c r="K9" s="13"/>
      <c r="L9" s="13"/>
      <c r="M9" s="13"/>
      <c r="N9" s="13">
        <v>0</v>
      </c>
      <c r="O9" s="13"/>
      <c r="P9" s="13"/>
    </row>
    <row r="10" spans="1:16" ht="14.25" customHeight="1" x14ac:dyDescent="0.25">
      <c r="A10" s="20" t="s">
        <v>17</v>
      </c>
      <c r="B10" s="20"/>
      <c r="C10" s="21" t="s">
        <v>207</v>
      </c>
      <c r="D10" s="21"/>
      <c r="E10" s="21"/>
      <c r="F10" s="21"/>
      <c r="G10" s="21"/>
      <c r="H10" s="21"/>
      <c r="I10" s="21"/>
      <c r="J10" s="13">
        <v>0</v>
      </c>
      <c r="K10" s="13"/>
      <c r="L10" s="13"/>
      <c r="M10" s="13"/>
      <c r="N10" s="13">
        <v>0</v>
      </c>
      <c r="O10" s="13"/>
      <c r="P10" s="13"/>
    </row>
    <row r="11" spans="1:16" ht="14.25" customHeight="1" x14ac:dyDescent="0.25">
      <c r="A11" s="20" t="s">
        <v>19</v>
      </c>
      <c r="B11" s="20"/>
      <c r="C11" s="21" t="s">
        <v>208</v>
      </c>
      <c r="D11" s="21"/>
      <c r="E11" s="21"/>
      <c r="F11" s="21"/>
      <c r="G11" s="21"/>
      <c r="H11" s="21"/>
      <c r="I11" s="21"/>
      <c r="J11" s="13">
        <v>0</v>
      </c>
      <c r="K11" s="13"/>
      <c r="L11" s="13"/>
      <c r="M11" s="13"/>
      <c r="N11" s="13">
        <v>0</v>
      </c>
      <c r="O11" s="13"/>
      <c r="P11" s="13"/>
    </row>
    <row r="12" spans="1:16" ht="14.25" customHeight="1" x14ac:dyDescent="0.25">
      <c r="A12" s="20" t="s">
        <v>21</v>
      </c>
      <c r="B12" s="20"/>
      <c r="C12" s="21" t="s">
        <v>209</v>
      </c>
      <c r="D12" s="21"/>
      <c r="E12" s="21"/>
      <c r="F12" s="21"/>
      <c r="G12" s="21"/>
      <c r="H12" s="21"/>
      <c r="I12" s="21"/>
      <c r="J12" s="13">
        <v>0</v>
      </c>
      <c r="K12" s="13"/>
      <c r="L12" s="13"/>
      <c r="M12" s="13"/>
      <c r="N12" s="13">
        <v>0</v>
      </c>
      <c r="O12" s="13"/>
      <c r="P12" s="13"/>
    </row>
    <row r="13" spans="1:16" ht="15" customHeight="1" x14ac:dyDescent="0.25">
      <c r="A13" s="20" t="s">
        <v>23</v>
      </c>
      <c r="B13" s="20"/>
      <c r="C13" s="21" t="s">
        <v>210</v>
      </c>
      <c r="D13" s="21"/>
      <c r="E13" s="21"/>
      <c r="F13" s="21"/>
      <c r="G13" s="21"/>
      <c r="H13" s="21"/>
      <c r="I13" s="21"/>
      <c r="J13" s="13">
        <v>70975195.989999995</v>
      </c>
      <c r="K13" s="13"/>
      <c r="L13" s="13"/>
      <c r="M13" s="13"/>
      <c r="N13" s="13">
        <v>6423623</v>
      </c>
      <c r="O13" s="13"/>
      <c r="P13" s="13"/>
    </row>
    <row r="14" spans="1:16" ht="14.25" customHeight="1" x14ac:dyDescent="0.25">
      <c r="A14" s="22" t="s">
        <v>211</v>
      </c>
      <c r="B14" s="22"/>
      <c r="C14" s="23" t="s">
        <v>212</v>
      </c>
      <c r="D14" s="23"/>
      <c r="E14" s="23"/>
      <c r="F14" s="23"/>
      <c r="G14" s="23"/>
      <c r="H14" s="23"/>
      <c r="I14" s="23"/>
      <c r="J14" s="11">
        <v>6376715307</v>
      </c>
      <c r="K14" s="11"/>
      <c r="L14" s="11"/>
      <c r="M14" s="11"/>
      <c r="N14" s="11">
        <v>1916751134.6099999</v>
      </c>
      <c r="O14" s="11"/>
      <c r="P14" s="11"/>
    </row>
    <row r="15" spans="1:16" ht="14.25" customHeight="1" x14ac:dyDescent="0.25">
      <c r="A15" s="20" t="s">
        <v>34</v>
      </c>
      <c r="B15" s="20"/>
      <c r="C15" s="21" t="s">
        <v>213</v>
      </c>
      <c r="D15" s="21"/>
      <c r="E15" s="21"/>
      <c r="F15" s="21"/>
      <c r="G15" s="21"/>
      <c r="H15" s="21"/>
      <c r="I15" s="21"/>
      <c r="J15" s="13">
        <v>1054944045.98</v>
      </c>
      <c r="K15" s="13"/>
      <c r="L15" s="13"/>
      <c r="M15" s="13"/>
      <c r="N15" s="13">
        <v>417964309.67000002</v>
      </c>
      <c r="O15" s="13"/>
      <c r="P15" s="13"/>
    </row>
    <row r="16" spans="1:16" ht="14.25" customHeight="1" x14ac:dyDescent="0.25">
      <c r="A16" s="20" t="s">
        <v>36</v>
      </c>
      <c r="B16" s="20"/>
      <c r="C16" s="21" t="s">
        <v>214</v>
      </c>
      <c r="D16" s="21"/>
      <c r="E16" s="21"/>
      <c r="F16" s="21"/>
      <c r="G16" s="21"/>
      <c r="H16" s="21"/>
      <c r="I16" s="21"/>
      <c r="J16" s="13">
        <v>180000000</v>
      </c>
      <c r="K16" s="13"/>
      <c r="L16" s="13"/>
      <c r="M16" s="13"/>
      <c r="N16" s="13">
        <v>166305195.30000001</v>
      </c>
      <c r="O16" s="13"/>
      <c r="P16" s="13"/>
    </row>
    <row r="17" spans="1:16" ht="14.25" customHeight="1" x14ac:dyDescent="0.25">
      <c r="A17" s="20" t="s">
        <v>38</v>
      </c>
      <c r="B17" s="20"/>
      <c r="C17" s="21" t="s">
        <v>215</v>
      </c>
      <c r="D17" s="21"/>
      <c r="E17" s="21"/>
      <c r="F17" s="21"/>
      <c r="G17" s="21"/>
      <c r="H17" s="21"/>
      <c r="I17" s="21"/>
      <c r="J17" s="13">
        <v>2583335083.0599999</v>
      </c>
      <c r="K17" s="13"/>
      <c r="L17" s="13"/>
      <c r="M17" s="13"/>
      <c r="N17" s="13">
        <v>651375388.84000003</v>
      </c>
      <c r="O17" s="13"/>
      <c r="P17" s="13"/>
    </row>
    <row r="18" spans="1:16" ht="15" customHeight="1" x14ac:dyDescent="0.25">
      <c r="A18" s="20" t="s">
        <v>40</v>
      </c>
      <c r="B18" s="20"/>
      <c r="C18" s="21" t="s">
        <v>216</v>
      </c>
      <c r="D18" s="21"/>
      <c r="E18" s="21"/>
      <c r="F18" s="21"/>
      <c r="G18" s="21"/>
      <c r="H18" s="21"/>
      <c r="I18" s="21"/>
      <c r="J18" s="13">
        <v>792559010.33000004</v>
      </c>
      <c r="K18" s="13"/>
      <c r="L18" s="13"/>
      <c r="M18" s="13"/>
      <c r="N18" s="13">
        <v>363744774.91000003</v>
      </c>
      <c r="O18" s="13"/>
      <c r="P18" s="13"/>
    </row>
    <row r="19" spans="1:16" ht="14.25" customHeight="1" x14ac:dyDescent="0.25">
      <c r="A19" s="20" t="s">
        <v>42</v>
      </c>
      <c r="B19" s="20"/>
      <c r="C19" s="21" t="s">
        <v>217</v>
      </c>
      <c r="D19" s="21"/>
      <c r="E19" s="21"/>
      <c r="F19" s="21"/>
      <c r="G19" s="21"/>
      <c r="H19" s="21"/>
      <c r="I19" s="21"/>
      <c r="J19" s="13">
        <v>534664178.56999999</v>
      </c>
      <c r="K19" s="13"/>
      <c r="L19" s="13"/>
      <c r="M19" s="13"/>
      <c r="N19" s="13">
        <v>117501040.23</v>
      </c>
      <c r="O19" s="13"/>
      <c r="P19" s="13"/>
    </row>
    <row r="20" spans="1:16" ht="14.25" customHeight="1" x14ac:dyDescent="0.25">
      <c r="A20" s="20" t="s">
        <v>44</v>
      </c>
      <c r="B20" s="20"/>
      <c r="C20" s="21" t="s">
        <v>218</v>
      </c>
      <c r="D20" s="21"/>
      <c r="E20" s="21"/>
      <c r="F20" s="21"/>
      <c r="G20" s="21"/>
      <c r="H20" s="21"/>
      <c r="I20" s="21"/>
      <c r="J20" s="13">
        <v>492317647.04000002</v>
      </c>
      <c r="K20" s="13"/>
      <c r="L20" s="13"/>
      <c r="M20" s="13"/>
      <c r="N20" s="13">
        <v>1746728.22</v>
      </c>
      <c r="O20" s="13"/>
      <c r="P20" s="13"/>
    </row>
    <row r="21" spans="1:16" ht="14.25" customHeight="1" x14ac:dyDescent="0.25">
      <c r="A21" s="20" t="s">
        <v>46</v>
      </c>
      <c r="B21" s="20"/>
      <c r="C21" s="21" t="s">
        <v>219</v>
      </c>
      <c r="D21" s="21"/>
      <c r="E21" s="21"/>
      <c r="F21" s="21"/>
      <c r="G21" s="21"/>
      <c r="H21" s="21"/>
      <c r="I21" s="21"/>
      <c r="J21" s="13">
        <v>370200043.69999999</v>
      </c>
      <c r="K21" s="13"/>
      <c r="L21" s="13"/>
      <c r="M21" s="13"/>
      <c r="N21" s="13">
        <v>73517336.659999996</v>
      </c>
      <c r="O21" s="13"/>
      <c r="P21" s="13"/>
    </row>
    <row r="22" spans="1:16" ht="14.25" customHeight="1" x14ac:dyDescent="0.25">
      <c r="A22" s="20" t="s">
        <v>48</v>
      </c>
      <c r="B22" s="20"/>
      <c r="C22" s="21" t="s">
        <v>220</v>
      </c>
      <c r="D22" s="21"/>
      <c r="E22" s="21"/>
      <c r="F22" s="21"/>
      <c r="G22" s="21"/>
      <c r="H22" s="21"/>
      <c r="I22" s="21"/>
      <c r="J22" s="13">
        <v>633794</v>
      </c>
      <c r="K22" s="13"/>
      <c r="L22" s="13"/>
      <c r="M22" s="13"/>
      <c r="N22" s="13">
        <v>149175</v>
      </c>
      <c r="O22" s="13"/>
      <c r="P22" s="13"/>
    </row>
    <row r="23" spans="1:16" ht="15" customHeight="1" x14ac:dyDescent="0.25">
      <c r="A23" s="20" t="s">
        <v>50</v>
      </c>
      <c r="B23" s="20"/>
      <c r="C23" s="21" t="s">
        <v>221</v>
      </c>
      <c r="D23" s="21"/>
      <c r="E23" s="21"/>
      <c r="F23" s="21"/>
      <c r="G23" s="21"/>
      <c r="H23" s="21"/>
      <c r="I23" s="21"/>
      <c r="J23" s="13">
        <v>368061504.31999999</v>
      </c>
      <c r="K23" s="13"/>
      <c r="L23" s="13"/>
      <c r="M23" s="13"/>
      <c r="N23" s="13">
        <v>124447185.78</v>
      </c>
      <c r="O23" s="13"/>
      <c r="P23" s="13"/>
    </row>
    <row r="24" spans="1:16" ht="14.25" customHeight="1" x14ac:dyDescent="0.25">
      <c r="A24" s="22" t="s">
        <v>53</v>
      </c>
      <c r="B24" s="22"/>
      <c r="C24" s="23" t="s">
        <v>222</v>
      </c>
      <c r="D24" s="23"/>
      <c r="E24" s="23"/>
      <c r="F24" s="23"/>
      <c r="G24" s="23"/>
      <c r="H24" s="23"/>
      <c r="I24" s="23"/>
      <c r="J24" s="11">
        <v>252236099.15000001</v>
      </c>
      <c r="K24" s="11"/>
      <c r="L24" s="11"/>
      <c r="M24" s="11"/>
      <c r="N24" s="11">
        <v>380359490.75</v>
      </c>
      <c r="O24" s="11"/>
      <c r="P24" s="11"/>
    </row>
    <row r="25" spans="1:16" ht="14.25" customHeight="1" x14ac:dyDescent="0.25">
      <c r="A25" s="22" t="s">
        <v>126</v>
      </c>
      <c r="B25" s="22"/>
      <c r="C25" s="23" t="s">
        <v>223</v>
      </c>
      <c r="D25" s="23"/>
      <c r="E25" s="23"/>
      <c r="F25" s="23"/>
      <c r="G25" s="23"/>
      <c r="H25" s="23"/>
      <c r="I25" s="23"/>
      <c r="J25" s="11">
        <v>0</v>
      </c>
      <c r="K25" s="11"/>
      <c r="L25" s="11"/>
      <c r="M25" s="11"/>
      <c r="N25" s="11">
        <v>0</v>
      </c>
      <c r="O25" s="11"/>
      <c r="P25" s="11"/>
    </row>
    <row r="26" spans="1:16" ht="14.25" customHeight="1" x14ac:dyDescent="0.25">
      <c r="A26" s="22" t="s">
        <v>224</v>
      </c>
      <c r="B26" s="22"/>
      <c r="C26" s="23" t="s">
        <v>204</v>
      </c>
      <c r="D26" s="23"/>
      <c r="E26" s="23"/>
      <c r="F26" s="23"/>
      <c r="G26" s="23"/>
      <c r="H26" s="23"/>
      <c r="I26" s="23"/>
      <c r="J26" s="11">
        <v>30250511.5</v>
      </c>
      <c r="K26" s="11"/>
      <c r="L26" s="11"/>
      <c r="M26" s="11"/>
      <c r="N26" s="11">
        <v>34639148.890000001</v>
      </c>
      <c r="O26" s="11"/>
      <c r="P26" s="11"/>
    </row>
    <row r="27" spans="1:16" ht="14.25" customHeight="1" x14ac:dyDescent="0.25">
      <c r="A27" s="20" t="s">
        <v>225</v>
      </c>
      <c r="B27" s="20"/>
      <c r="C27" s="21" t="s">
        <v>226</v>
      </c>
      <c r="D27" s="21"/>
      <c r="E27" s="21"/>
      <c r="F27" s="21"/>
      <c r="G27" s="21"/>
      <c r="H27" s="21"/>
      <c r="I27" s="21"/>
      <c r="J27" s="13">
        <v>15000000</v>
      </c>
      <c r="K27" s="13"/>
      <c r="L27" s="13"/>
      <c r="M27" s="13"/>
      <c r="N27" s="13">
        <v>0</v>
      </c>
      <c r="O27" s="13"/>
      <c r="P27" s="13"/>
    </row>
    <row r="28" spans="1:16" ht="15" customHeight="1" x14ac:dyDescent="0.25">
      <c r="A28" s="20" t="s">
        <v>227</v>
      </c>
      <c r="B28" s="20"/>
      <c r="C28" s="21" t="s">
        <v>228</v>
      </c>
      <c r="D28" s="21"/>
      <c r="E28" s="21"/>
      <c r="F28" s="21"/>
      <c r="G28" s="21"/>
      <c r="H28" s="21"/>
      <c r="I28" s="21"/>
      <c r="J28" s="13">
        <v>0</v>
      </c>
      <c r="K28" s="13"/>
      <c r="L28" s="13"/>
      <c r="M28" s="13"/>
      <c r="N28" s="13">
        <v>0</v>
      </c>
      <c r="O28" s="13"/>
      <c r="P28" s="13"/>
    </row>
    <row r="29" spans="1:16" ht="14.25" customHeight="1" x14ac:dyDescent="0.25">
      <c r="A29" s="20" t="s">
        <v>229</v>
      </c>
      <c r="B29" s="20"/>
      <c r="C29" s="21" t="s">
        <v>230</v>
      </c>
      <c r="D29" s="21"/>
      <c r="E29" s="21"/>
      <c r="F29" s="21"/>
      <c r="G29" s="21"/>
      <c r="H29" s="21"/>
      <c r="I29" s="21"/>
      <c r="J29" s="13">
        <v>0</v>
      </c>
      <c r="K29" s="13"/>
      <c r="L29" s="13"/>
      <c r="M29" s="13"/>
      <c r="N29" s="13">
        <v>0</v>
      </c>
      <c r="O29" s="13"/>
      <c r="P29" s="13"/>
    </row>
    <row r="30" spans="1:16" ht="14.25" customHeight="1" x14ac:dyDescent="0.25">
      <c r="A30" s="20" t="s">
        <v>231</v>
      </c>
      <c r="B30" s="20"/>
      <c r="C30" s="21" t="s">
        <v>232</v>
      </c>
      <c r="D30" s="21"/>
      <c r="E30" s="21"/>
      <c r="F30" s="21"/>
      <c r="G30" s="21"/>
      <c r="H30" s="21"/>
      <c r="I30" s="21"/>
      <c r="J30" s="13">
        <v>0</v>
      </c>
      <c r="K30" s="13"/>
      <c r="L30" s="13"/>
      <c r="M30" s="13"/>
      <c r="N30" s="13">
        <v>0</v>
      </c>
      <c r="O30" s="13"/>
      <c r="P30" s="13"/>
    </row>
    <row r="31" spans="1:16" ht="14.25" customHeight="1" x14ac:dyDescent="0.25">
      <c r="A31" s="20" t="s">
        <v>233</v>
      </c>
      <c r="B31" s="20"/>
      <c r="C31" s="21" t="s">
        <v>234</v>
      </c>
      <c r="D31" s="21"/>
      <c r="E31" s="21"/>
      <c r="F31" s="21"/>
      <c r="G31" s="21"/>
      <c r="H31" s="21"/>
      <c r="I31" s="21"/>
      <c r="J31" s="13">
        <v>15244577.6</v>
      </c>
      <c r="K31" s="13"/>
      <c r="L31" s="13"/>
      <c r="M31" s="13"/>
      <c r="N31" s="13">
        <v>34603580</v>
      </c>
      <c r="O31" s="13"/>
      <c r="P31" s="13"/>
    </row>
    <row r="32" spans="1:16" ht="14.25" customHeight="1" x14ac:dyDescent="0.25">
      <c r="A32" s="20" t="s">
        <v>235</v>
      </c>
      <c r="B32" s="20"/>
      <c r="C32" s="21" t="s">
        <v>236</v>
      </c>
      <c r="D32" s="21"/>
      <c r="E32" s="21"/>
      <c r="F32" s="21"/>
      <c r="G32" s="21"/>
      <c r="H32" s="21"/>
      <c r="I32" s="21"/>
      <c r="J32" s="13">
        <v>5933.9</v>
      </c>
      <c r="K32" s="13"/>
      <c r="L32" s="13"/>
      <c r="M32" s="13"/>
      <c r="N32" s="13">
        <v>35568.89</v>
      </c>
      <c r="O32" s="13"/>
      <c r="P32" s="13"/>
    </row>
    <row r="33" spans="1:16" ht="15" customHeight="1" x14ac:dyDescent="0.25">
      <c r="A33" s="20" t="s">
        <v>237</v>
      </c>
      <c r="B33" s="20"/>
      <c r="C33" s="21" t="s">
        <v>238</v>
      </c>
      <c r="D33" s="21"/>
      <c r="E33" s="21"/>
      <c r="F33" s="21"/>
      <c r="G33" s="21"/>
      <c r="H33" s="21"/>
      <c r="I33" s="21"/>
      <c r="J33" s="13">
        <v>0</v>
      </c>
      <c r="K33" s="13"/>
      <c r="L33" s="13"/>
      <c r="M33" s="13"/>
      <c r="N33" s="13">
        <v>0</v>
      </c>
      <c r="O33" s="13"/>
      <c r="P33" s="13"/>
    </row>
    <row r="34" spans="1:16" ht="14.25" customHeight="1" x14ac:dyDescent="0.25">
      <c r="A34" s="20" t="s">
        <v>239</v>
      </c>
      <c r="B34" s="20"/>
      <c r="C34" s="21"/>
      <c r="D34" s="21"/>
      <c r="E34" s="21"/>
      <c r="F34" s="21"/>
      <c r="G34" s="21"/>
      <c r="H34" s="21"/>
      <c r="I34" s="21"/>
      <c r="J34" s="13">
        <v>0</v>
      </c>
      <c r="K34" s="13"/>
      <c r="L34" s="13"/>
      <c r="M34" s="13"/>
      <c r="N34" s="13">
        <v>0</v>
      </c>
      <c r="O34" s="13"/>
      <c r="P34" s="13"/>
    </row>
    <row r="35" spans="1:16" ht="14.25" customHeight="1" x14ac:dyDescent="0.25">
      <c r="A35" s="22" t="s">
        <v>91</v>
      </c>
      <c r="B35" s="22"/>
      <c r="C35" s="23" t="s">
        <v>240</v>
      </c>
      <c r="D35" s="23"/>
      <c r="E35" s="23"/>
      <c r="F35" s="23"/>
      <c r="G35" s="23"/>
      <c r="H35" s="23"/>
      <c r="I35" s="23"/>
      <c r="J35" s="11">
        <v>227121534.44999999</v>
      </c>
      <c r="K35" s="11"/>
      <c r="L35" s="11"/>
      <c r="M35" s="11"/>
      <c r="N35" s="11">
        <v>186472080.25</v>
      </c>
      <c r="O35" s="11"/>
      <c r="P35" s="11"/>
    </row>
    <row r="36" spans="1:16" ht="14.25" customHeight="1" x14ac:dyDescent="0.25">
      <c r="A36" s="20" t="s">
        <v>241</v>
      </c>
      <c r="B36" s="20"/>
      <c r="C36" s="21" t="s">
        <v>242</v>
      </c>
      <c r="D36" s="21"/>
      <c r="E36" s="21"/>
      <c r="F36" s="21"/>
      <c r="G36" s="21"/>
      <c r="H36" s="21"/>
      <c r="I36" s="21"/>
      <c r="J36" s="13">
        <v>85145230.579999998</v>
      </c>
      <c r="K36" s="13"/>
      <c r="L36" s="13"/>
      <c r="M36" s="13"/>
      <c r="N36" s="13">
        <v>1022800</v>
      </c>
      <c r="O36" s="13"/>
      <c r="P36" s="13"/>
    </row>
    <row r="37" spans="1:16" ht="14.25" customHeight="1" x14ac:dyDescent="0.25">
      <c r="A37" s="20" t="s">
        <v>243</v>
      </c>
      <c r="B37" s="20"/>
      <c r="C37" s="21" t="s">
        <v>244</v>
      </c>
      <c r="D37" s="21"/>
      <c r="E37" s="21"/>
      <c r="F37" s="21"/>
      <c r="G37" s="21"/>
      <c r="H37" s="21"/>
      <c r="I37" s="21"/>
      <c r="J37" s="13">
        <v>0</v>
      </c>
      <c r="K37" s="13"/>
      <c r="L37" s="13"/>
      <c r="M37" s="13"/>
      <c r="N37" s="13">
        <v>0</v>
      </c>
      <c r="O37" s="13"/>
      <c r="P37" s="13"/>
    </row>
    <row r="38" spans="1:16" ht="15" customHeight="1" x14ac:dyDescent="0.25">
      <c r="A38" s="20" t="s">
        <v>245</v>
      </c>
      <c r="B38" s="20"/>
      <c r="C38" s="21" t="s">
        <v>246</v>
      </c>
      <c r="D38" s="21"/>
      <c r="E38" s="21"/>
      <c r="F38" s="21"/>
      <c r="G38" s="21"/>
      <c r="H38" s="21"/>
      <c r="I38" s="21"/>
      <c r="J38" s="13">
        <v>0</v>
      </c>
      <c r="K38" s="13"/>
      <c r="L38" s="13"/>
      <c r="M38" s="13"/>
      <c r="N38" s="13">
        <v>0</v>
      </c>
      <c r="O38" s="13"/>
      <c r="P38" s="13"/>
    </row>
    <row r="39" spans="1:16" ht="14.25" customHeight="1" x14ac:dyDescent="0.25">
      <c r="A39" s="20" t="s">
        <v>247</v>
      </c>
      <c r="B39" s="20"/>
      <c r="C39" s="21" t="s">
        <v>248</v>
      </c>
      <c r="D39" s="21"/>
      <c r="E39" s="21"/>
      <c r="F39" s="21"/>
      <c r="G39" s="21"/>
      <c r="H39" s="21"/>
      <c r="I39" s="21"/>
      <c r="J39" s="13">
        <v>0</v>
      </c>
      <c r="K39" s="13"/>
      <c r="L39" s="13"/>
      <c r="M39" s="13"/>
      <c r="N39" s="13">
        <v>0</v>
      </c>
      <c r="O39" s="13"/>
      <c r="P39" s="13"/>
    </row>
    <row r="40" spans="1:16" ht="14.25" customHeight="1" x14ac:dyDescent="0.25">
      <c r="A40" s="20" t="s">
        <v>249</v>
      </c>
      <c r="B40" s="20"/>
      <c r="C40" s="21" t="s">
        <v>250</v>
      </c>
      <c r="D40" s="21"/>
      <c r="E40" s="21"/>
      <c r="F40" s="21"/>
      <c r="G40" s="21"/>
      <c r="H40" s="21"/>
      <c r="I40" s="21"/>
      <c r="J40" s="13">
        <v>141976303.87</v>
      </c>
      <c r="K40" s="13"/>
      <c r="L40" s="13"/>
      <c r="M40" s="13"/>
      <c r="N40" s="13">
        <v>185449280.25</v>
      </c>
      <c r="O40" s="13"/>
      <c r="P40" s="13"/>
    </row>
    <row r="41" spans="1:16" ht="14.25" customHeight="1" x14ac:dyDescent="0.25">
      <c r="A41" s="20" t="s">
        <v>251</v>
      </c>
      <c r="B41" s="20"/>
      <c r="C41" s="21"/>
      <c r="D41" s="21"/>
      <c r="E41" s="21"/>
      <c r="F41" s="21"/>
      <c r="G41" s="21"/>
      <c r="H41" s="21"/>
      <c r="I41" s="21"/>
      <c r="J41" s="13">
        <v>0</v>
      </c>
      <c r="K41" s="13"/>
      <c r="L41" s="13"/>
      <c r="M41" s="13"/>
      <c r="N41" s="13">
        <v>0</v>
      </c>
      <c r="O41" s="13"/>
      <c r="P41" s="13"/>
    </row>
    <row r="42" spans="1:16" ht="14.25" customHeight="1" x14ac:dyDescent="0.25">
      <c r="A42" s="22" t="s">
        <v>93</v>
      </c>
      <c r="B42" s="22"/>
      <c r="C42" s="23" t="s">
        <v>252</v>
      </c>
      <c r="D42" s="23"/>
      <c r="E42" s="23"/>
      <c r="F42" s="23"/>
      <c r="G42" s="23"/>
      <c r="H42" s="23"/>
      <c r="I42" s="23"/>
      <c r="J42" s="11">
        <v>-196871022.94999999</v>
      </c>
      <c r="K42" s="11"/>
      <c r="L42" s="11"/>
      <c r="M42" s="11"/>
      <c r="N42" s="11">
        <v>-151832931.36000001</v>
      </c>
      <c r="O42" s="11"/>
      <c r="P42" s="11"/>
    </row>
    <row r="43" spans="1:16" ht="15" customHeight="1" x14ac:dyDescent="0.25">
      <c r="A43" s="22" t="s">
        <v>128</v>
      </c>
      <c r="B43" s="22"/>
      <c r="C43" s="23" t="s">
        <v>253</v>
      </c>
      <c r="D43" s="23"/>
      <c r="E43" s="23"/>
      <c r="F43" s="23"/>
      <c r="G43" s="23"/>
      <c r="H43" s="23"/>
      <c r="I43" s="23"/>
      <c r="J43" s="11">
        <v>0</v>
      </c>
      <c r="K43" s="11"/>
      <c r="L43" s="11"/>
      <c r="M43" s="11"/>
      <c r="N43" s="11">
        <v>0</v>
      </c>
      <c r="O43" s="11"/>
      <c r="P43" s="11"/>
    </row>
    <row r="44" spans="1:16" ht="14.25" customHeight="1" x14ac:dyDescent="0.25">
      <c r="A44" s="22" t="s">
        <v>254</v>
      </c>
      <c r="B44" s="22"/>
      <c r="C44" s="23" t="s">
        <v>204</v>
      </c>
      <c r="D44" s="23"/>
      <c r="E44" s="23"/>
      <c r="F44" s="23"/>
      <c r="G44" s="23"/>
      <c r="H44" s="23"/>
      <c r="I44" s="23"/>
      <c r="J44" s="11">
        <v>3908420776.7399998</v>
      </c>
      <c r="K44" s="11"/>
      <c r="L44" s="11"/>
      <c r="M44" s="11"/>
      <c r="N44" s="11">
        <v>10500000</v>
      </c>
      <c r="O44" s="11"/>
      <c r="P44" s="11"/>
    </row>
    <row r="45" spans="1:16" ht="14.25" customHeight="1" x14ac:dyDescent="0.25">
      <c r="A45" s="20" t="s">
        <v>255</v>
      </c>
      <c r="B45" s="20"/>
      <c r="C45" s="21" t="s">
        <v>256</v>
      </c>
      <c r="D45" s="21"/>
      <c r="E45" s="21"/>
      <c r="F45" s="21"/>
      <c r="G45" s="21"/>
      <c r="H45" s="21"/>
      <c r="I45" s="21"/>
      <c r="J45" s="13">
        <v>3908420776.7399998</v>
      </c>
      <c r="K45" s="13"/>
      <c r="L45" s="13"/>
      <c r="M45" s="13"/>
      <c r="N45" s="13">
        <v>10500000</v>
      </c>
      <c r="O45" s="13"/>
      <c r="P45" s="13"/>
    </row>
    <row r="46" spans="1:16" ht="14.25" customHeight="1" x14ac:dyDescent="0.25">
      <c r="A46" s="20" t="s">
        <v>257</v>
      </c>
      <c r="B46" s="20"/>
      <c r="C46" s="21" t="s">
        <v>258</v>
      </c>
      <c r="D46" s="21"/>
      <c r="E46" s="21"/>
      <c r="F46" s="21"/>
      <c r="G46" s="21"/>
      <c r="H46" s="21"/>
      <c r="I46" s="21"/>
      <c r="J46" s="13">
        <v>0</v>
      </c>
      <c r="K46" s="13"/>
      <c r="L46" s="13"/>
      <c r="M46" s="13"/>
      <c r="N46" s="13">
        <v>0</v>
      </c>
      <c r="O46" s="13"/>
      <c r="P46" s="13"/>
    </row>
    <row r="47" spans="1:16" ht="14.25" customHeight="1" x14ac:dyDescent="0.25">
      <c r="A47" s="20" t="s">
        <v>259</v>
      </c>
      <c r="B47" s="20"/>
      <c r="C47" s="21" t="s">
        <v>260</v>
      </c>
      <c r="D47" s="21"/>
      <c r="E47" s="21"/>
      <c r="F47" s="21"/>
      <c r="G47" s="21"/>
      <c r="H47" s="21"/>
      <c r="I47" s="21"/>
      <c r="J47" s="13">
        <v>0</v>
      </c>
      <c r="K47" s="13"/>
      <c r="L47" s="13"/>
      <c r="M47" s="13"/>
      <c r="N47" s="13">
        <v>0</v>
      </c>
      <c r="O47" s="13"/>
      <c r="P47" s="13"/>
    </row>
    <row r="48" spans="1:16" ht="15" customHeight="1" x14ac:dyDescent="0.25">
      <c r="A48" s="20" t="s">
        <v>261</v>
      </c>
      <c r="B48" s="20"/>
      <c r="C48" s="21"/>
      <c r="D48" s="21"/>
      <c r="E48" s="21"/>
      <c r="F48" s="21"/>
      <c r="G48" s="21"/>
      <c r="H48" s="21"/>
      <c r="I48" s="21"/>
      <c r="J48" s="13">
        <v>0</v>
      </c>
      <c r="K48" s="13"/>
      <c r="L48" s="13"/>
      <c r="M48" s="13"/>
      <c r="N48" s="13">
        <v>0</v>
      </c>
      <c r="O48" s="13"/>
      <c r="P48" s="13"/>
    </row>
    <row r="49" spans="1:16" ht="14.25" customHeight="1" x14ac:dyDescent="0.25">
      <c r="A49" s="22" t="s">
        <v>262</v>
      </c>
      <c r="B49" s="22"/>
      <c r="C49" s="23" t="s">
        <v>240</v>
      </c>
      <c r="D49" s="23"/>
      <c r="E49" s="23"/>
      <c r="F49" s="23"/>
      <c r="G49" s="23"/>
      <c r="H49" s="23"/>
      <c r="I49" s="23"/>
      <c r="J49" s="11">
        <v>3962207868.77</v>
      </c>
      <c r="K49" s="11"/>
      <c r="L49" s="11"/>
      <c r="M49" s="11"/>
      <c r="N49" s="11">
        <v>140591186.11000001</v>
      </c>
      <c r="O49" s="11"/>
      <c r="P49" s="11"/>
    </row>
    <row r="50" spans="1:16" ht="14.25" customHeight="1" x14ac:dyDescent="0.25">
      <c r="A50" s="20" t="s">
        <v>263</v>
      </c>
      <c r="B50" s="20"/>
      <c r="C50" s="21" t="s">
        <v>264</v>
      </c>
      <c r="D50" s="21"/>
      <c r="E50" s="21"/>
      <c r="F50" s="21"/>
      <c r="G50" s="21"/>
      <c r="H50" s="21"/>
      <c r="I50" s="21"/>
      <c r="J50" s="13">
        <v>3866427189.4899998</v>
      </c>
      <c r="K50" s="13"/>
      <c r="L50" s="13"/>
      <c r="M50" s="13"/>
      <c r="N50" s="13">
        <v>137122342.34</v>
      </c>
      <c r="O50" s="13"/>
      <c r="P50" s="13"/>
    </row>
    <row r="51" spans="1:16" ht="14.25" customHeight="1" x14ac:dyDescent="0.25">
      <c r="A51" s="20" t="s">
        <v>265</v>
      </c>
      <c r="B51" s="20"/>
      <c r="C51" s="21" t="s">
        <v>266</v>
      </c>
      <c r="D51" s="21"/>
      <c r="E51" s="21"/>
      <c r="F51" s="21"/>
      <c r="G51" s="21"/>
      <c r="H51" s="21"/>
      <c r="I51" s="21"/>
      <c r="J51" s="13">
        <v>0</v>
      </c>
      <c r="K51" s="13"/>
      <c r="L51" s="13"/>
      <c r="M51" s="13"/>
      <c r="N51" s="13">
        <v>0</v>
      </c>
      <c r="O51" s="13"/>
      <c r="P51" s="13"/>
    </row>
    <row r="52" spans="1:16" ht="14.25" customHeight="1" x14ac:dyDescent="0.25">
      <c r="A52" s="20" t="s">
        <v>267</v>
      </c>
      <c r="B52" s="20"/>
      <c r="C52" s="21" t="s">
        <v>268</v>
      </c>
      <c r="D52" s="21"/>
      <c r="E52" s="21"/>
      <c r="F52" s="21"/>
      <c r="G52" s="21"/>
      <c r="H52" s="21"/>
      <c r="I52" s="21"/>
      <c r="J52" s="13">
        <v>0</v>
      </c>
      <c r="K52" s="13"/>
      <c r="L52" s="13"/>
      <c r="M52" s="13"/>
      <c r="N52" s="13">
        <v>0</v>
      </c>
      <c r="O52" s="13"/>
      <c r="P52" s="13"/>
    </row>
    <row r="53" spans="1:16" ht="15" customHeight="1" x14ac:dyDescent="0.25">
      <c r="A53" s="20" t="s">
        <v>269</v>
      </c>
      <c r="B53" s="20"/>
      <c r="C53" s="21" t="s">
        <v>270</v>
      </c>
      <c r="D53" s="21"/>
      <c r="E53" s="21"/>
      <c r="F53" s="21"/>
      <c r="G53" s="21"/>
      <c r="H53" s="21"/>
      <c r="I53" s="21"/>
      <c r="J53" s="13">
        <v>86999764.280000001</v>
      </c>
      <c r="K53" s="13"/>
      <c r="L53" s="13"/>
      <c r="M53" s="13"/>
      <c r="N53" s="13">
        <v>0</v>
      </c>
      <c r="O53" s="13"/>
      <c r="P53" s="13"/>
    </row>
    <row r="54" spans="1:16" ht="14.25" customHeight="1" x14ac:dyDescent="0.25">
      <c r="A54" s="20" t="s">
        <v>271</v>
      </c>
      <c r="B54" s="20"/>
      <c r="C54" s="21"/>
      <c r="D54" s="21"/>
      <c r="E54" s="21"/>
      <c r="F54" s="21"/>
      <c r="G54" s="21"/>
      <c r="H54" s="21"/>
      <c r="I54" s="21"/>
      <c r="J54" s="13">
        <v>8780915</v>
      </c>
      <c r="K54" s="13"/>
      <c r="L54" s="13"/>
      <c r="M54" s="13"/>
      <c r="N54" s="13">
        <v>3468843.77</v>
      </c>
      <c r="O54" s="13"/>
      <c r="P54" s="13"/>
    </row>
    <row r="55" spans="1:16" ht="14.25" customHeight="1" x14ac:dyDescent="0.25">
      <c r="A55" s="22" t="s">
        <v>272</v>
      </c>
      <c r="B55" s="22"/>
      <c r="C55" s="23" t="s">
        <v>273</v>
      </c>
      <c r="D55" s="23"/>
      <c r="E55" s="23"/>
      <c r="F55" s="23"/>
      <c r="G55" s="23"/>
      <c r="H55" s="23"/>
      <c r="I55" s="23"/>
      <c r="J55" s="11">
        <v>-53787092.030000001</v>
      </c>
      <c r="K55" s="11"/>
      <c r="L55" s="11"/>
      <c r="M55" s="11"/>
      <c r="N55" s="11">
        <v>-130091186.11</v>
      </c>
      <c r="O55" s="11"/>
      <c r="P55" s="11"/>
    </row>
    <row r="56" spans="1:16" ht="14.25" customHeight="1" x14ac:dyDescent="0.25">
      <c r="A56" s="22" t="s">
        <v>130</v>
      </c>
      <c r="B56" s="22"/>
      <c r="C56" s="23" t="s">
        <v>274</v>
      </c>
      <c r="D56" s="23"/>
      <c r="E56" s="23"/>
      <c r="F56" s="23"/>
      <c r="G56" s="23"/>
      <c r="H56" s="23"/>
      <c r="I56" s="23"/>
      <c r="J56" s="11">
        <v>-3656681.32</v>
      </c>
      <c r="K56" s="11"/>
      <c r="L56" s="11"/>
      <c r="M56" s="11"/>
      <c r="N56" s="11">
        <v>-505462.87</v>
      </c>
      <c r="O56" s="11"/>
      <c r="P56" s="11"/>
    </row>
    <row r="57" spans="1:16" ht="14.25" customHeight="1" x14ac:dyDescent="0.25">
      <c r="A57" s="22" t="s">
        <v>275</v>
      </c>
      <c r="B57" s="22"/>
      <c r="C57" s="23" t="s">
        <v>276</v>
      </c>
      <c r="D57" s="23"/>
      <c r="E57" s="23"/>
      <c r="F57" s="23"/>
      <c r="G57" s="23"/>
      <c r="H57" s="23"/>
      <c r="I57" s="23"/>
      <c r="J57" s="11">
        <v>-2078697.15</v>
      </c>
      <c r="K57" s="11"/>
      <c r="L57" s="11"/>
      <c r="M57" s="11"/>
      <c r="N57" s="11">
        <v>97929910.409999996</v>
      </c>
      <c r="O57" s="11"/>
      <c r="P57" s="11"/>
    </row>
    <row r="58" spans="1:16" ht="15" customHeight="1" x14ac:dyDescent="0.25">
      <c r="A58" s="22" t="s">
        <v>132</v>
      </c>
      <c r="B58" s="22"/>
      <c r="C58" s="23" t="s">
        <v>277</v>
      </c>
      <c r="D58" s="23"/>
      <c r="E58" s="23"/>
      <c r="F58" s="23"/>
      <c r="G58" s="23"/>
      <c r="H58" s="23"/>
      <c r="I58" s="23"/>
      <c r="J58" s="11">
        <v>24992984.77</v>
      </c>
      <c r="K58" s="11"/>
      <c r="L58" s="11"/>
      <c r="M58" s="11"/>
      <c r="N58" s="11">
        <v>22914287.620000001</v>
      </c>
      <c r="O58" s="11"/>
      <c r="P58" s="11"/>
    </row>
    <row r="59" spans="1:16" ht="14.25" customHeight="1" x14ac:dyDescent="0.25">
      <c r="A59" s="22" t="s">
        <v>134</v>
      </c>
      <c r="B59" s="22"/>
      <c r="C59" s="23" t="s">
        <v>278</v>
      </c>
      <c r="D59" s="23"/>
      <c r="E59" s="23"/>
      <c r="F59" s="23"/>
      <c r="G59" s="23"/>
      <c r="H59" s="23"/>
      <c r="I59" s="23"/>
      <c r="J59" s="11">
        <v>22914287.620000001</v>
      </c>
      <c r="K59" s="11"/>
      <c r="L59" s="11"/>
      <c r="M59" s="11"/>
      <c r="N59" s="11">
        <v>120844198.03</v>
      </c>
      <c r="O59" s="11"/>
      <c r="P59" s="11"/>
    </row>
    <row r="60" spans="1:16" ht="13.5" customHeight="1" x14ac:dyDescent="0.25"/>
    <row r="61" spans="1:16" ht="18" customHeight="1" x14ac:dyDescent="0.25">
      <c r="C61" s="14" t="s">
        <v>118</v>
      </c>
      <c r="D61" s="14"/>
      <c r="E61" s="15"/>
      <c r="F61" s="15"/>
      <c r="G61" s="15"/>
      <c r="H61" s="15"/>
      <c r="I61" s="16" t="s">
        <v>119</v>
      </c>
      <c r="J61" s="16"/>
      <c r="K61" s="16"/>
      <c r="L61" s="16"/>
      <c r="M61" s="16"/>
      <c r="N61" s="16"/>
      <c r="O61" s="16"/>
    </row>
    <row r="62" spans="1:16" ht="18" customHeight="1" x14ac:dyDescent="0.25">
      <c r="C62" s="14" t="s">
        <v>120</v>
      </c>
      <c r="D62" s="14"/>
      <c r="E62" s="15"/>
      <c r="F62" s="15"/>
      <c r="G62" s="15"/>
      <c r="H62" s="15"/>
      <c r="I62" s="16" t="s">
        <v>121</v>
      </c>
      <c r="J62" s="16"/>
      <c r="K62" s="16"/>
      <c r="L62" s="16"/>
      <c r="M62" s="16"/>
      <c r="N62" s="16"/>
      <c r="O62" s="16"/>
    </row>
    <row r="63" spans="1:16" ht="7.5" customHeight="1" x14ac:dyDescent="0.25"/>
    <row r="64" spans="1:16" ht="16.5" customHeight="1" x14ac:dyDescent="0.25">
      <c r="A64" s="17" t="s">
        <v>279</v>
      </c>
      <c r="B64" s="17"/>
      <c r="C64" s="17"/>
      <c r="D64" s="17"/>
      <c r="E64" s="17"/>
      <c r="O64" s="18" t="s">
        <v>123</v>
      </c>
      <c r="P64" s="18"/>
    </row>
  </sheetData>
  <mergeCells count="234">
    <mergeCell ref="C62:D62"/>
    <mergeCell ref="E62:H62"/>
    <mergeCell ref="I62:O62"/>
    <mergeCell ref="A64:E64"/>
    <mergeCell ref="O64:P64"/>
    <mergeCell ref="A59:B59"/>
    <mergeCell ref="C59:I59"/>
    <mergeCell ref="J59:M59"/>
    <mergeCell ref="N59:P59"/>
    <mergeCell ref="C61:D61"/>
    <mergeCell ref="E61:H61"/>
    <mergeCell ref="I61:O61"/>
    <mergeCell ref="A57:B57"/>
    <mergeCell ref="C57:I57"/>
    <mergeCell ref="J57:M57"/>
    <mergeCell ref="N57:P57"/>
    <mergeCell ref="A58:B58"/>
    <mergeCell ref="C58:I58"/>
    <mergeCell ref="J58:M58"/>
    <mergeCell ref="N58:P58"/>
    <mergeCell ref="A55:B55"/>
    <mergeCell ref="C55:I55"/>
    <mergeCell ref="J55:M55"/>
    <mergeCell ref="N55:P55"/>
    <mergeCell ref="A56:B56"/>
    <mergeCell ref="C56:I56"/>
    <mergeCell ref="J56:M56"/>
    <mergeCell ref="N56:P56"/>
    <mergeCell ref="A53:B53"/>
    <mergeCell ref="C53:I53"/>
    <mergeCell ref="J53:M53"/>
    <mergeCell ref="N53:P53"/>
    <mergeCell ref="A54:B54"/>
    <mergeCell ref="C54:I54"/>
    <mergeCell ref="J54:M54"/>
    <mergeCell ref="N54:P54"/>
    <mergeCell ref="A51:B51"/>
    <mergeCell ref="C51:I51"/>
    <mergeCell ref="J51:M51"/>
    <mergeCell ref="N51:P51"/>
    <mergeCell ref="A52:B52"/>
    <mergeCell ref="C52:I52"/>
    <mergeCell ref="J52:M52"/>
    <mergeCell ref="N52:P52"/>
    <mergeCell ref="A49:B49"/>
    <mergeCell ref="C49:I49"/>
    <mergeCell ref="J49:M49"/>
    <mergeCell ref="N49:P49"/>
    <mergeCell ref="A50:B50"/>
    <mergeCell ref="C50:I50"/>
    <mergeCell ref="J50:M50"/>
    <mergeCell ref="N50:P50"/>
    <mergeCell ref="A47:B47"/>
    <mergeCell ref="C47:I47"/>
    <mergeCell ref="J47:M47"/>
    <mergeCell ref="N47:P47"/>
    <mergeCell ref="A48:B48"/>
    <mergeCell ref="C48:I48"/>
    <mergeCell ref="J48:M48"/>
    <mergeCell ref="N48:P48"/>
    <mergeCell ref="A45:B45"/>
    <mergeCell ref="C45:I45"/>
    <mergeCell ref="J45:M45"/>
    <mergeCell ref="N45:P45"/>
    <mergeCell ref="A46:B46"/>
    <mergeCell ref="C46:I46"/>
    <mergeCell ref="J46:M46"/>
    <mergeCell ref="N46:P46"/>
    <mergeCell ref="A43:B43"/>
    <mergeCell ref="C43:I43"/>
    <mergeCell ref="J43:M43"/>
    <mergeCell ref="N43:P43"/>
    <mergeCell ref="A44:B44"/>
    <mergeCell ref="C44:I44"/>
    <mergeCell ref="J44:M44"/>
    <mergeCell ref="N44:P44"/>
    <mergeCell ref="A41:B41"/>
    <mergeCell ref="C41:I41"/>
    <mergeCell ref="J41:M41"/>
    <mergeCell ref="N41:P41"/>
    <mergeCell ref="A42:B42"/>
    <mergeCell ref="C42:I42"/>
    <mergeCell ref="J42:M42"/>
    <mergeCell ref="N42:P42"/>
    <mergeCell ref="A39:B39"/>
    <mergeCell ref="C39:I39"/>
    <mergeCell ref="J39:M39"/>
    <mergeCell ref="N39:P39"/>
    <mergeCell ref="A40:B40"/>
    <mergeCell ref="C40:I40"/>
    <mergeCell ref="J40:M40"/>
    <mergeCell ref="N40:P40"/>
    <mergeCell ref="A37:B37"/>
    <mergeCell ref="C37:I37"/>
    <mergeCell ref="J37:M37"/>
    <mergeCell ref="N37:P37"/>
    <mergeCell ref="A38:B38"/>
    <mergeCell ref="C38:I38"/>
    <mergeCell ref="J38:M38"/>
    <mergeCell ref="N38:P38"/>
    <mergeCell ref="A35:B35"/>
    <mergeCell ref="C35:I35"/>
    <mergeCell ref="J35:M35"/>
    <mergeCell ref="N35:P35"/>
    <mergeCell ref="A36:B36"/>
    <mergeCell ref="C36:I36"/>
    <mergeCell ref="J36:M36"/>
    <mergeCell ref="N36:P36"/>
    <mergeCell ref="A33:B33"/>
    <mergeCell ref="C33:I33"/>
    <mergeCell ref="J33:M33"/>
    <mergeCell ref="N33:P33"/>
    <mergeCell ref="A34:B34"/>
    <mergeCell ref="C34:I34"/>
    <mergeCell ref="J34:M34"/>
    <mergeCell ref="N34:P34"/>
    <mergeCell ref="A31:B31"/>
    <mergeCell ref="C31:I31"/>
    <mergeCell ref="J31:M31"/>
    <mergeCell ref="N31:P31"/>
    <mergeCell ref="A32:B32"/>
    <mergeCell ref="C32:I32"/>
    <mergeCell ref="J32:M32"/>
    <mergeCell ref="N32:P32"/>
    <mergeCell ref="A29:B29"/>
    <mergeCell ref="C29:I29"/>
    <mergeCell ref="J29:M29"/>
    <mergeCell ref="N29:P29"/>
    <mergeCell ref="A30:B30"/>
    <mergeCell ref="C30:I30"/>
    <mergeCell ref="J30:M30"/>
    <mergeCell ref="N30:P30"/>
    <mergeCell ref="A27:B27"/>
    <mergeCell ref="C27:I27"/>
    <mergeCell ref="J27:M27"/>
    <mergeCell ref="N27:P27"/>
    <mergeCell ref="A28:B28"/>
    <mergeCell ref="C28:I28"/>
    <mergeCell ref="J28:M28"/>
    <mergeCell ref="N28:P28"/>
    <mergeCell ref="A25:B25"/>
    <mergeCell ref="C25:I25"/>
    <mergeCell ref="J25:M25"/>
    <mergeCell ref="N25:P25"/>
    <mergeCell ref="A26:B26"/>
    <mergeCell ref="C26:I26"/>
    <mergeCell ref="J26:M26"/>
    <mergeCell ref="N26:P26"/>
    <mergeCell ref="A23:B23"/>
    <mergeCell ref="C23:I23"/>
    <mergeCell ref="J23:M23"/>
    <mergeCell ref="N23:P23"/>
    <mergeCell ref="A24:B24"/>
    <mergeCell ref="C24:I24"/>
    <mergeCell ref="J24:M24"/>
    <mergeCell ref="N24:P24"/>
    <mergeCell ref="A21:B21"/>
    <mergeCell ref="C21:I21"/>
    <mergeCell ref="J21:M21"/>
    <mergeCell ref="N21:P21"/>
    <mergeCell ref="A22:B22"/>
    <mergeCell ref="C22:I22"/>
    <mergeCell ref="J22:M22"/>
    <mergeCell ref="N22:P22"/>
    <mergeCell ref="A19:B19"/>
    <mergeCell ref="C19:I19"/>
    <mergeCell ref="J19:M19"/>
    <mergeCell ref="N19:P19"/>
    <mergeCell ref="A20:B20"/>
    <mergeCell ref="C20:I20"/>
    <mergeCell ref="J20:M20"/>
    <mergeCell ref="N20:P20"/>
    <mergeCell ref="A17:B17"/>
    <mergeCell ref="C17:I17"/>
    <mergeCell ref="J17:M17"/>
    <mergeCell ref="N17:P17"/>
    <mergeCell ref="A18:B18"/>
    <mergeCell ref="C18:I18"/>
    <mergeCell ref="J18:M18"/>
    <mergeCell ref="N18:P18"/>
    <mergeCell ref="A15:B15"/>
    <mergeCell ref="C15:I15"/>
    <mergeCell ref="J15:M15"/>
    <mergeCell ref="N15:P15"/>
    <mergeCell ref="A16:B16"/>
    <mergeCell ref="C16:I16"/>
    <mergeCell ref="J16:M16"/>
    <mergeCell ref="N16:P16"/>
    <mergeCell ref="A13:B13"/>
    <mergeCell ref="C13:I13"/>
    <mergeCell ref="J13:M13"/>
    <mergeCell ref="N13:P13"/>
    <mergeCell ref="A14:B14"/>
    <mergeCell ref="C14:I14"/>
    <mergeCell ref="J14:M14"/>
    <mergeCell ref="N14:P14"/>
    <mergeCell ref="A11:B11"/>
    <mergeCell ref="C11:I11"/>
    <mergeCell ref="J11:M11"/>
    <mergeCell ref="N11:P11"/>
    <mergeCell ref="A12:B12"/>
    <mergeCell ref="C12:I12"/>
    <mergeCell ref="J12:M12"/>
    <mergeCell ref="N12:P12"/>
    <mergeCell ref="A9:B9"/>
    <mergeCell ref="C9:I9"/>
    <mergeCell ref="J9:M9"/>
    <mergeCell ref="N9:P9"/>
    <mergeCell ref="A10:B10"/>
    <mergeCell ref="C10:I10"/>
    <mergeCell ref="J10:M10"/>
    <mergeCell ref="N10:P10"/>
    <mergeCell ref="A7:B7"/>
    <mergeCell ref="C7:I7"/>
    <mergeCell ref="J7:M7"/>
    <mergeCell ref="N7:P7"/>
    <mergeCell ref="A8:B8"/>
    <mergeCell ref="C8:I8"/>
    <mergeCell ref="J8:M8"/>
    <mergeCell ref="N8:P8"/>
    <mergeCell ref="A5:B5"/>
    <mergeCell ref="C5:I5"/>
    <mergeCell ref="J5:M5"/>
    <mergeCell ref="N5:P5"/>
    <mergeCell ref="A6:B6"/>
    <mergeCell ref="C6:I6"/>
    <mergeCell ref="J6:M6"/>
    <mergeCell ref="N6:P6"/>
    <mergeCell ref="D1:L2"/>
    <mergeCell ref="M1:P1"/>
    <mergeCell ref="B3:G3"/>
    <mergeCell ref="L3:P3"/>
    <mergeCell ref="C4:F4"/>
    <mergeCell ref="K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СБ</vt:lpstr>
      <vt:lpstr>ОҮд</vt:lpstr>
      <vt:lpstr>ӨӨТ</vt:lpstr>
      <vt:lpstr>МГТ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Server</cp:lastModifiedBy>
  <dcterms:created xsi:type="dcterms:W3CDTF">2024-04-25T06:39:34Z</dcterms:created>
  <dcterms:modified xsi:type="dcterms:W3CDTF">2024-04-25T06:50:36Z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22.2.5.0</vt:lpwstr>
  </property>
</Properties>
</file>