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690" windowHeight="2805" activeTab="3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fn._FV" hidden="1">#NAME?</definedName>
    <definedName name="_xlnm.Print_Area" localSheetId="3">'МГТ'!$A$1:$E$59</definedName>
    <definedName name="_xlnm.Print_Area" localSheetId="1">'ОДТ'!$A$1:$E$33</definedName>
    <definedName name="_xlnm.Print_Area" localSheetId="2">'ӨӨТ'!$A$1:$K$22</definedName>
    <definedName name="_xlnm.Print_Area" localSheetId="0">'СБД'!$A$1:$E$68</definedName>
  </definedNames>
  <calcPr fullCalcOnLoad="1"/>
</workbook>
</file>

<file path=xl/sharedStrings.xml><?xml version="1.0" encoding="utf-8"?>
<sst xmlns="http://schemas.openxmlformats.org/spreadsheetml/2006/main" count="375" uniqueCount="277">
  <si>
    <t>ОРЛОГЫН ДЭЛГЭРЭНГҮЙ ТАЙЛАН</t>
  </si>
  <si>
    <t>/Мянган төгрөг/</t>
  </si>
  <si>
    <t>№</t>
  </si>
  <si>
    <t>Үзүүлэлт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</si>
  <si>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</si>
  <si>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</si>
  <si>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</si>
  <si>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</si>
  <si>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</si>
  <si>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</si>
  <si>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</si>
  <si>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</si>
  <si>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</si>
  <si>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</si>
  <si>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</si>
  <si>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</si>
  <si>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</si>
  <si>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</si>
  <si>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</si>
  <si>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</si>
  <si>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</si>
  <si>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</si>
  <si>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</si>
  <si>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</si>
  <si>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</si>
  <si>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</si>
  <si>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</si>
  <si>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</si>
  <si>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</si>
  <si>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</si>
  <si>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</si>
  <si>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</si>
  <si>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</si>
  <si>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</si>
  <si>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</si>
  <si>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</si>
  <si>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</si>
  <si>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</si>
  <si>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</si>
  <si>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</si>
  <si>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</si>
  <si>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</si>
  <si>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</si>
  <si>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</si>
  <si>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</si>
  <si>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</si>
  <si>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</si>
  <si>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</si>
  <si>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</si>
  <si>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</si>
  <si>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</si>
  <si>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</si>
  <si>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</si>
  <si>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</si>
  <si>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</si>
  <si>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</si>
  <si>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</si>
  <si>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</si>
  <si>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</si>
  <si>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</si>
  <si>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</si>
  <si>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</si>
  <si>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</si>
  <si>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</si>
  <si>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</si>
  <si>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</si>
  <si>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</si>
  <si>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</si>
  <si>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</si>
  <si>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</si>
  <si>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</si>
  <si>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</si>
  <si>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</si>
  <si>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</si>
  <si>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</si>
  <si>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</si>
  <si>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</si>
  <si>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</si>
  <si>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</si>
  <si>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</si>
  <si>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</si>
  <si>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</si>
  <si>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</si>
  <si>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</si>
  <si>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</si>
  <si>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</si>
  <si>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</si>
  <si>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</si>
  <si>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</si>
  <si>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</si>
  <si>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</si>
  <si>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</si>
  <si>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</si>
  <si>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</si>
  <si>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</si>
  <si>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</si>
  <si>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</si>
  <si>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</si>
  <si>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</si>
  <si>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</si>
  <si>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</si>
  <si>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</si>
  <si>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</si>
  <si>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</si>
  <si>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</si>
  <si>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</si>
  <si>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</si>
  <si>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</si>
  <si>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</si>
  <si>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</si>
  <si>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</si>
  <si>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</si>
  <si>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</si>
  <si>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</si>
  <si>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</si>
  <si>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</si>
  <si>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</si>
  <si>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</si>
  <si>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</si>
  <si>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</si>
  <si>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</si>
  <si>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</si>
  <si>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</si>
  <si>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</si>
  <si>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</si>
  <si>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</si>
  <si>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</si>
  <si>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</si>
  <si>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</si>
  <si>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</si>
  <si>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</si>
  <si>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</si>
  <si>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</si>
  <si>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</si>
  <si>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</si>
  <si>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</si>
  <si>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</si>
  <si>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</si>
  <si>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</si>
  <si>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</si>
  <si>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</si>
  <si>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</si>
  <si>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</si>
  <si>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</si>
  <si>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</si>
  <si>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</si>
  <si>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</si>
  <si>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</si>
  <si>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</si>
  <si>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</si>
  <si>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</si>
  <si>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</si>
  <si>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</si>
  <si>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</si>
  <si>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</si>
  <si>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</si>
  <si>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</si>
  <si>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</si>
  <si>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</si>
  <si>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</si>
  <si>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</si>
  <si>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</si>
  <si>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</si>
  <si>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</si>
  <si>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</si>
  <si>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</si>
  <si>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</si>
  <si>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</si>
  <si>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</si>
  <si>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</si>
  <si>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</si>
  <si>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</si>
  <si>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</si>
  <si>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</si>
  <si>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</si>
  <si>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</si>
  <si>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</si>
  <si>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</si>
  <si>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</si>
  <si>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</si>
  <si>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</si>
  <si>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</si>
  <si>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</si>
  <si>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</si>
  <si>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</si>
  <si>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</si>
  <si>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</si>
  <si>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</si>
  <si>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</si>
  <si>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</si>
  <si>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</si>
  <si>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</si>
  <si>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</si>
  <si>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</si>
  <si>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</si>
  <si>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</si>
  <si>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</si>
  <si>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</si>
  <si>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</si>
  <si>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</si>
  <si>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</si>
  <si>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</si>
  <si>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</si>
  <si>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</si>
  <si>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</si>
  <si>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</si>
  <si>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</si>
  <si>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</si>
  <si>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</si>
  <si>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</si>
  <si>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</si>
  <si>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</si>
  <si>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</si>
  <si>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</si>
  <si>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</si>
  <si>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</si>
  <si>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</si>
  <si>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</si>
  <si>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</si>
  <si>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</si>
  <si>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</si>
  <si>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</si>
  <si>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</si>
  <si>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</si>
  <si>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</si>
  <si>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</si>
  <si>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</si>
  <si>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</si>
  <si>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</si>
  <si>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</si>
  <si>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</si>
  <si>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</si>
  <si>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</si>
  <si>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</si>
  <si>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</si>
  <si>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</si>
  <si>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</si>
  <si>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</si>
  <si>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</si>
  <si>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</si>
  <si>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</si>
  <si>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</si>
  <si>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</si>
  <si>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</si>
  <si>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</si>
  <si>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</si>
  <si>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</si>
  <si>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</si>
  <si>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</si>
  <si>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</si>
  <si>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</si>
  <si>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</si>
  <si>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</si>
  <si>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</si>
  <si>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</si>
  <si>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</si>
  <si>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</si>
  <si>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</si>
  <si>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</si>
  <si>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</si>
  <si>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</si>
  <si>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</si>
  <si>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</si>
  <si>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</si>
  <si>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</si>
  <si>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</si>
  <si>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2016 оны 12-р сарын 31-ны үлдэгдэл</t>
  </si>
  <si>
    <t>2017 оны 12-р сарын 31-ны үлдэгдэл</t>
  </si>
  <si>
    <t>2018 оны 12-р сарын 31-ны үлдэгдэл</t>
  </si>
  <si>
    <t>Байгууллагын нэр: Мандал Даатгал ХК</t>
  </si>
  <si>
    <t>Регистр: 5473489</t>
  </si>
  <si>
    <t>2018.12.31</t>
  </si>
  <si>
    <t>Үнэт цаасны дахин үнэлгээний нэмэгдэл</t>
  </si>
  <si>
    <t>Гүйцэтгэх захирал                                         Б.Жавхлан</t>
  </si>
  <si>
    <t>Ерөнхий нягтлан бодогч                                Г.Баярцэцэг</t>
  </si>
  <si>
    <t>2019.09.30</t>
  </si>
  <si>
    <t>Давхар даатгалын нөхөн төлбөр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</si>
</sst>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₮&quot;;\-#,##0\ &quot;₮&quot;"/>
    <numFmt numFmtId="165" formatCode="#,##0\ &quot;₮&quot;;[Red]\-#,##0\ &quot;₮&quot;"/>
    <numFmt numFmtId="166" formatCode="#,##0.00\ &quot;₮&quot;;\-#,##0.00\ &quot;₮&quot;"/>
    <numFmt numFmtId="167" formatCode="#,##0.00\ &quot;₮&quot;;[Red]\-#,##0.00\ &quot;₮&quot;"/>
    <numFmt numFmtId="168" formatCode="_-* #,##0\ &quot;₮&quot;_-;\-* #,##0\ &quot;₮&quot;_-;_-* &quot;-&quot;\ &quot;₮&quot;_-;_-@_-"/>
    <numFmt numFmtId="169" formatCode="_-* #,##0\ _₮_-;\-* #,##0\ _₮_-;_-* &quot;-&quot;\ _₮_-;_-@_-"/>
    <numFmt numFmtId="170" formatCode="_-* #,##0.00\ &quot;₮&quot;_-;\-* #,##0.00\ &quot;₮&quot;_-;_-* &quot;-&quot;??\ &quot;₮&quot;_-;_-@_-"/>
    <numFmt numFmtId="171" formatCode="_-* #,##0.00\ _₮_-;\-* #,##0.00\ _₮_-;_-* &quot;-&quot;??\ _₮_-;_-@_-"/>
    <numFmt numFmtId="172" formatCode="0.0"/>
    <numFmt numFmtId="173" formatCode="#,##0.0"/>
    <numFmt numFmtId="174" formatCode="[$-409]dddd\,\ mmmm\ d\,\ yyyy"/>
    <numFmt numFmtId="175" formatCode="[$-409]h:mm:ss\ AM/PM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#,##0.000"/>
    <numFmt numFmtId="179" formatCode="_(* #,##0.0_);_(* \(#,##0.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3" fontId="0" fillId="0" borderId="0" xfId="0" applyNumberFormat="1" applyAlignment="1">
      <alignment/>
    </xf>
    <xf numFmtId="179" fontId="0" fillId="0" borderId="10" xfId="42" applyNumberFormat="1" applyFont="1" applyBorder="1" applyAlignment="1">
      <alignment/>
    </xf>
    <xf numFmtId="179" fontId="1" fillId="0" borderId="10" xfId="42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left" vertical="center" wrapText="1"/>
    </xf>
    <xf numFmtId="172" fontId="1" fillId="0" borderId="13" xfId="0" applyNumberFormat="1" applyFont="1" applyBorder="1" applyAlignment="1">
      <alignment horizontal="left" vertical="center" wrapText="1"/>
    </xf>
    <xf numFmtId="43" fontId="0" fillId="0" borderId="10" xfId="0" applyNumberFormat="1" applyFont="1" applyBorder="1" applyAlignment="1">
      <alignment/>
    </xf>
    <xf numFmtId="172" fontId="0" fillId="0" borderId="13" xfId="0" applyNumberFormat="1" applyFont="1" applyBorder="1" applyAlignment="1">
      <alignment horizontal="left" vertical="center" wrapText="1"/>
    </xf>
    <xf numFmtId="172" fontId="1" fillId="0" borderId="11" xfId="0" applyNumberFormat="1" applyFont="1" applyBorder="1" applyAlignment="1">
      <alignment horizontal="left" vertical="center" wrapText="1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179" fontId="0" fillId="0" borderId="1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173" fontId="1" fillId="0" borderId="11" xfId="0" applyNumberFormat="1" applyFont="1" applyBorder="1" applyAlignment="1">
      <alignment horizontal="right" vertical="center" wrapText="1"/>
    </xf>
    <xf numFmtId="173" fontId="0" fillId="0" borderId="11" xfId="0" applyNumberFormat="1" applyFont="1" applyBorder="1" applyAlignment="1">
      <alignment horizontal="right" vertical="center" wrapText="1"/>
    </xf>
    <xf numFmtId="173" fontId="0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1"/>
  <sheetViews>
    <sheetView zoomScale="80" zoomScaleNormal="80" zoomScalePageLayoutView="0" workbookViewId="0" topLeftCell="A1">
      <selection activeCell="A1" sqref="A1:E68"/>
    </sheetView>
  </sheetViews>
  <sheetFormatPr defaultColWidth="9.140625" defaultRowHeight="12.75"/>
  <cols>
    <col min="2" max="2" width="11.28125" style="0" customWidth="1"/>
    <col min="3" max="3" width="51.140625" style="0" customWidth="1"/>
    <col min="4" max="5" width="19.421875" style="0" bestFit="1" customWidth="1"/>
    <col min="6" max="19" width="17.57421875" style="0" customWidth="1"/>
  </cols>
  <sheetData>
    <row r="1" spans="1:5" ht="12.75">
      <c r="A1" s="6" t="s">
        <v>269</v>
      </c>
      <c r="B1" s="7"/>
      <c r="C1" s="7"/>
      <c r="D1" s="7"/>
      <c r="E1" s="7"/>
    </row>
    <row r="2" spans="1:5" ht="12.75">
      <c r="A2" s="6" t="s">
        <v>270</v>
      </c>
      <c r="B2" s="7"/>
      <c r="C2" s="7"/>
      <c r="D2" s="7"/>
      <c r="E2" s="7"/>
    </row>
    <row r="3" spans="1:5" ht="12.75">
      <c r="A3" s="7"/>
      <c r="B3" s="6" t="s">
        <v>60</v>
      </c>
      <c r="C3" s="7"/>
      <c r="D3" s="7"/>
      <c r="E3" s="7"/>
    </row>
    <row r="4" spans="1:5" ht="12.75">
      <c r="A4" s="7"/>
      <c r="B4" s="7"/>
      <c r="C4" s="7"/>
      <c r="D4" s="7"/>
      <c r="E4" s="8" t="s">
        <v>1</v>
      </c>
    </row>
    <row r="5" spans="1:5" ht="12.75">
      <c r="A5" s="7"/>
      <c r="B5" s="9" t="s">
        <v>2</v>
      </c>
      <c r="C5" s="9" t="s">
        <v>3</v>
      </c>
      <c r="D5" s="10" t="s">
        <v>271</v>
      </c>
      <c r="E5" s="10" t="s">
        <v>275</v>
      </c>
    </row>
    <row r="6" spans="1:7" ht="12.75">
      <c r="A6" s="7"/>
      <c r="B6" s="11" t="s">
        <v>61</v>
      </c>
      <c r="C6" s="12" t="s">
        <v>62</v>
      </c>
      <c r="D6" s="13">
        <v>0</v>
      </c>
      <c r="E6" s="13">
        <v>0</v>
      </c>
      <c r="F6" s="1"/>
      <c r="G6" s="1"/>
    </row>
    <row r="7" spans="1:7" ht="12.75">
      <c r="A7" s="7"/>
      <c r="B7" s="11" t="s">
        <v>63</v>
      </c>
      <c r="C7" s="12" t="s">
        <v>64</v>
      </c>
      <c r="D7" s="13">
        <v>0</v>
      </c>
      <c r="E7" s="13">
        <v>0</v>
      </c>
      <c r="F7" s="1"/>
      <c r="G7" s="1"/>
    </row>
    <row r="8" spans="1:7" ht="12.75">
      <c r="A8" s="7"/>
      <c r="B8" s="11" t="s">
        <v>65</v>
      </c>
      <c r="C8" s="14" t="s">
        <v>66</v>
      </c>
      <c r="D8" s="13">
        <v>22919593.944709998</v>
      </c>
      <c r="E8" s="13">
        <v>28223319.65402</v>
      </c>
      <c r="F8" s="1"/>
      <c r="G8" s="1"/>
    </row>
    <row r="9" spans="1:7" ht="12.75">
      <c r="A9" s="7"/>
      <c r="B9" s="11" t="s">
        <v>67</v>
      </c>
      <c r="C9" s="14" t="s">
        <v>68</v>
      </c>
      <c r="D9" s="13">
        <v>4816977.989394399</v>
      </c>
      <c r="E9" s="13">
        <v>5819504.50353</v>
      </c>
      <c r="F9" s="1"/>
      <c r="G9" s="1"/>
    </row>
    <row r="10" spans="1:7" ht="12.75">
      <c r="A10" s="7"/>
      <c r="B10" s="11" t="s">
        <v>69</v>
      </c>
      <c r="C10" s="14" t="s">
        <v>70</v>
      </c>
      <c r="D10" s="13">
        <v>46170.525270000006</v>
      </c>
      <c r="E10" s="13">
        <v>17677.854620000002</v>
      </c>
      <c r="F10" s="1"/>
      <c r="G10" s="1"/>
    </row>
    <row r="11" spans="1:7" ht="12.75">
      <c r="A11" s="7"/>
      <c r="B11" s="11" t="s">
        <v>71</v>
      </c>
      <c r="C11" s="14" t="s">
        <v>72</v>
      </c>
      <c r="D11" s="13">
        <v>303965.19060000003</v>
      </c>
      <c r="E11" s="13">
        <v>435015.90161</v>
      </c>
      <c r="F11" s="1"/>
      <c r="G11" s="1"/>
    </row>
    <row r="12" spans="1:7" ht="12.75">
      <c r="A12" s="7"/>
      <c r="B12" s="11" t="s">
        <v>73</v>
      </c>
      <c r="C12" s="14" t="s">
        <v>74</v>
      </c>
      <c r="D12" s="13">
        <v>0</v>
      </c>
      <c r="E12" s="13">
        <v>0</v>
      </c>
      <c r="F12" s="1"/>
      <c r="G12" s="1"/>
    </row>
    <row r="13" spans="1:7" ht="12.75">
      <c r="A13" s="7"/>
      <c r="B13" s="11" t="s">
        <v>75</v>
      </c>
      <c r="C13" s="14" t="s">
        <v>76</v>
      </c>
      <c r="D13" s="13">
        <v>23542.99325</v>
      </c>
      <c r="E13" s="13">
        <v>22917.09564</v>
      </c>
      <c r="F13" s="1"/>
      <c r="G13" s="1"/>
    </row>
    <row r="14" spans="1:7" ht="12.75">
      <c r="A14" s="7"/>
      <c r="B14" s="11" t="s">
        <v>77</v>
      </c>
      <c r="C14" s="14" t="s">
        <v>78</v>
      </c>
      <c r="D14" s="13">
        <v>1646967.37696</v>
      </c>
      <c r="E14" s="13">
        <v>1581043.49818</v>
      </c>
      <c r="F14" s="1"/>
      <c r="G14" s="1"/>
    </row>
    <row r="15" spans="1:7" ht="12.75">
      <c r="A15" s="7"/>
      <c r="B15" s="11" t="s">
        <v>79</v>
      </c>
      <c r="C15" s="14" t="s">
        <v>80</v>
      </c>
      <c r="D15" s="13">
        <v>3405316.0480800006</v>
      </c>
      <c r="E15" s="13">
        <v>5067524.8059600005</v>
      </c>
      <c r="F15" s="1"/>
      <c r="G15" s="1"/>
    </row>
    <row r="16" spans="1:7" ht="25.5">
      <c r="A16" s="7"/>
      <c r="B16" s="11" t="s">
        <v>81</v>
      </c>
      <c r="C16" s="14" t="s">
        <v>82</v>
      </c>
      <c r="D16" s="13">
        <v>0</v>
      </c>
      <c r="E16" s="13">
        <v>0</v>
      </c>
      <c r="F16" s="1"/>
      <c r="G16" s="1"/>
    </row>
    <row r="17" spans="1:7" ht="12.75">
      <c r="A17" s="7"/>
      <c r="B17" s="11" t="s">
        <v>83</v>
      </c>
      <c r="C17" s="14"/>
      <c r="D17" s="13">
        <v>0</v>
      </c>
      <c r="E17" s="13">
        <v>0</v>
      </c>
      <c r="F17" s="1"/>
      <c r="G17" s="1"/>
    </row>
    <row r="18" spans="1:7" ht="12.75">
      <c r="A18" s="7"/>
      <c r="B18" s="11" t="s">
        <v>84</v>
      </c>
      <c r="C18" s="12" t="s">
        <v>85</v>
      </c>
      <c r="D18" s="4">
        <v>33162534.0682644</v>
      </c>
      <c r="E18" s="4">
        <v>41167003.31356001</v>
      </c>
      <c r="F18" s="1"/>
      <c r="G18" s="1"/>
    </row>
    <row r="19" spans="1:7" ht="12.75">
      <c r="A19" s="7"/>
      <c r="B19" s="11" t="s">
        <v>86</v>
      </c>
      <c r="C19" s="12" t="s">
        <v>87</v>
      </c>
      <c r="D19" s="13">
        <v>0</v>
      </c>
      <c r="E19" s="13">
        <v>0</v>
      </c>
      <c r="F19" s="1"/>
      <c r="G19" s="1"/>
    </row>
    <row r="20" spans="1:7" ht="12.75">
      <c r="A20" s="7"/>
      <c r="B20" s="11" t="s">
        <v>88</v>
      </c>
      <c r="C20" s="14" t="s">
        <v>89</v>
      </c>
      <c r="D20" s="13">
        <v>351967.19727999996</v>
      </c>
      <c r="E20" s="13">
        <v>436206.09485000005</v>
      </c>
      <c r="F20" s="1"/>
      <c r="G20" s="1"/>
    </row>
    <row r="21" spans="1:7" ht="12.75">
      <c r="A21" s="7"/>
      <c r="B21" s="11" t="s">
        <v>90</v>
      </c>
      <c r="C21" s="14" t="s">
        <v>91</v>
      </c>
      <c r="D21" s="13">
        <v>33147.3566</v>
      </c>
      <c r="E21" s="13">
        <v>9409.48525</v>
      </c>
      <c r="F21" s="1"/>
      <c r="G21" s="1"/>
    </row>
    <row r="22" spans="1:7" ht="12.75">
      <c r="A22" s="7"/>
      <c r="B22" s="11" t="s">
        <v>92</v>
      </c>
      <c r="C22" s="14" t="s">
        <v>93</v>
      </c>
      <c r="D22" s="13">
        <v>0</v>
      </c>
      <c r="E22" s="13">
        <v>0</v>
      </c>
      <c r="F22" s="1"/>
      <c r="G22" s="1"/>
    </row>
    <row r="23" spans="1:7" ht="12.75">
      <c r="A23" s="7"/>
      <c r="B23" s="11" t="s">
        <v>94</v>
      </c>
      <c r="C23" s="14" t="s">
        <v>95</v>
      </c>
      <c r="D23" s="13">
        <v>0</v>
      </c>
      <c r="E23" s="13">
        <v>0</v>
      </c>
      <c r="F23" s="1"/>
      <c r="G23" s="1"/>
    </row>
    <row r="24" spans="1:7" ht="12.75">
      <c r="A24" s="7"/>
      <c r="B24" s="11" t="s">
        <v>96</v>
      </c>
      <c r="C24" s="14" t="s">
        <v>97</v>
      </c>
      <c r="D24" s="13">
        <v>0</v>
      </c>
      <c r="E24" s="13">
        <v>0</v>
      </c>
      <c r="F24" s="1"/>
      <c r="G24" s="1"/>
    </row>
    <row r="25" spans="1:7" ht="12.75">
      <c r="A25" s="7"/>
      <c r="B25" s="11" t="s">
        <v>98</v>
      </c>
      <c r="C25" s="14" t="s">
        <v>99</v>
      </c>
      <c r="D25" s="13">
        <v>0</v>
      </c>
      <c r="E25" s="13">
        <v>0</v>
      </c>
      <c r="F25" s="1"/>
      <c r="G25" s="1"/>
    </row>
    <row r="26" spans="1:7" ht="12.75">
      <c r="A26" s="7"/>
      <c r="B26" s="11" t="s">
        <v>100</v>
      </c>
      <c r="C26" s="14" t="s">
        <v>101</v>
      </c>
      <c r="D26" s="13">
        <v>236640</v>
      </c>
      <c r="E26" s="13">
        <v>0</v>
      </c>
      <c r="F26" s="1"/>
      <c r="G26" s="1"/>
    </row>
    <row r="27" spans="1:7" ht="12.75">
      <c r="A27" s="7"/>
      <c r="B27" s="11" t="s">
        <v>102</v>
      </c>
      <c r="C27" s="14" t="s">
        <v>103</v>
      </c>
      <c r="D27" s="13">
        <v>0</v>
      </c>
      <c r="E27" s="13">
        <v>0</v>
      </c>
      <c r="F27" s="1"/>
      <c r="G27" s="1"/>
    </row>
    <row r="28" spans="1:7" ht="12.75">
      <c r="A28" s="7"/>
      <c r="B28" s="11" t="s">
        <v>104</v>
      </c>
      <c r="C28" s="14"/>
      <c r="D28" s="13">
        <v>0</v>
      </c>
      <c r="E28" s="13">
        <v>0</v>
      </c>
      <c r="F28" s="1"/>
      <c r="G28" s="1"/>
    </row>
    <row r="29" spans="1:7" ht="12.75">
      <c r="A29" s="7"/>
      <c r="B29" s="11" t="s">
        <v>105</v>
      </c>
      <c r="C29" s="12" t="s">
        <v>106</v>
      </c>
      <c r="D29" s="4">
        <v>621754.55388</v>
      </c>
      <c r="E29" s="4">
        <v>445615.5801000001</v>
      </c>
      <c r="F29" s="1"/>
      <c r="G29" s="1"/>
    </row>
    <row r="30" spans="1:7" ht="12.75">
      <c r="A30" s="7"/>
      <c r="B30" s="15" t="s">
        <v>107</v>
      </c>
      <c r="C30" s="12" t="s">
        <v>108</v>
      </c>
      <c r="D30" s="4">
        <v>33784288.6221444</v>
      </c>
      <c r="E30" s="4">
        <v>41612618.89366001</v>
      </c>
      <c r="F30" s="1"/>
      <c r="G30" s="1"/>
    </row>
    <row r="31" spans="1:7" ht="12.75">
      <c r="A31" s="7"/>
      <c r="B31" s="11" t="s">
        <v>109</v>
      </c>
      <c r="C31" s="12" t="s">
        <v>110</v>
      </c>
      <c r="D31" s="13">
        <v>0</v>
      </c>
      <c r="E31" s="13">
        <v>0</v>
      </c>
      <c r="F31" s="1"/>
      <c r="G31" s="1"/>
    </row>
    <row r="32" spans="1:7" ht="12.75">
      <c r="A32" s="7"/>
      <c r="B32" s="11" t="s">
        <v>111</v>
      </c>
      <c r="C32" s="12" t="s">
        <v>112</v>
      </c>
      <c r="D32" s="13">
        <v>0</v>
      </c>
      <c r="E32" s="13">
        <v>0</v>
      </c>
      <c r="F32" s="1"/>
      <c r="G32" s="1"/>
    </row>
    <row r="33" spans="1:7" ht="12.75">
      <c r="A33" s="7"/>
      <c r="B33" s="11" t="s">
        <v>113</v>
      </c>
      <c r="C33" s="12" t="s">
        <v>114</v>
      </c>
      <c r="D33" s="13">
        <v>0</v>
      </c>
      <c r="E33" s="13">
        <v>0</v>
      </c>
      <c r="F33" s="1"/>
      <c r="G33" s="1"/>
    </row>
    <row r="34" spans="1:7" ht="12.75">
      <c r="A34" s="7"/>
      <c r="B34" s="11" t="s">
        <v>115</v>
      </c>
      <c r="C34" s="14" t="s">
        <v>116</v>
      </c>
      <c r="D34" s="13">
        <v>1065374.4340152</v>
      </c>
      <c r="E34" s="13">
        <v>2404671.8051299998</v>
      </c>
      <c r="F34" s="1"/>
      <c r="G34" s="1"/>
    </row>
    <row r="35" spans="1:7" ht="12.75">
      <c r="A35" s="7"/>
      <c r="B35" s="11" t="s">
        <v>117</v>
      </c>
      <c r="C35" s="14" t="s">
        <v>118</v>
      </c>
      <c r="D35" s="13">
        <v>215387.62216</v>
      </c>
      <c r="E35" s="13">
        <v>91766.26120000001</v>
      </c>
      <c r="F35" s="1"/>
      <c r="G35" s="1"/>
    </row>
    <row r="36" spans="1:7" ht="12.75">
      <c r="A36" s="7"/>
      <c r="B36" s="11" t="s">
        <v>119</v>
      </c>
      <c r="C36" s="14" t="s">
        <v>120</v>
      </c>
      <c r="D36" s="13">
        <v>0</v>
      </c>
      <c r="E36" s="13">
        <v>35648.46894</v>
      </c>
      <c r="F36" s="1"/>
      <c r="G36" s="1"/>
    </row>
    <row r="37" spans="1:7" ht="12.75">
      <c r="A37" s="7"/>
      <c r="B37" s="11" t="s">
        <v>121</v>
      </c>
      <c r="C37" s="14" t="s">
        <v>122</v>
      </c>
      <c r="D37" s="13">
        <v>8513.98255</v>
      </c>
      <c r="E37" s="13">
        <v>2583.79541</v>
      </c>
      <c r="F37" s="1"/>
      <c r="G37" s="1"/>
    </row>
    <row r="38" spans="1:7" ht="12.75">
      <c r="A38" s="7"/>
      <c r="B38" s="11" t="s">
        <v>123</v>
      </c>
      <c r="C38" s="14" t="s">
        <v>124</v>
      </c>
      <c r="D38" s="13">
        <v>0</v>
      </c>
      <c r="E38" s="13">
        <v>0</v>
      </c>
      <c r="F38" s="1"/>
      <c r="G38" s="1"/>
    </row>
    <row r="39" spans="1:7" ht="12.75">
      <c r="A39" s="7"/>
      <c r="B39" s="11" t="s">
        <v>125</v>
      </c>
      <c r="C39" s="14" t="s">
        <v>126</v>
      </c>
      <c r="D39" s="13">
        <v>0</v>
      </c>
      <c r="E39" s="13">
        <v>0</v>
      </c>
      <c r="F39" s="1"/>
      <c r="G39" s="1"/>
    </row>
    <row r="40" spans="1:7" ht="12.75">
      <c r="A40" s="7"/>
      <c r="B40" s="11" t="s">
        <v>127</v>
      </c>
      <c r="C40" s="14" t="s">
        <v>128</v>
      </c>
      <c r="D40" s="13">
        <v>0</v>
      </c>
      <c r="E40" s="13">
        <v>0</v>
      </c>
      <c r="F40" s="1"/>
      <c r="G40" s="1"/>
    </row>
    <row r="41" spans="1:7" ht="12.75">
      <c r="A41" s="7"/>
      <c r="B41" s="11" t="s">
        <v>129</v>
      </c>
      <c r="C41" s="14" t="s">
        <v>130</v>
      </c>
      <c r="D41" s="13">
        <v>242850.84728</v>
      </c>
      <c r="E41" s="13">
        <v>233897.9369488</v>
      </c>
      <c r="F41" s="1"/>
      <c r="G41" s="1"/>
    </row>
    <row r="42" spans="1:7" ht="12.75">
      <c r="A42" s="7"/>
      <c r="B42" s="11" t="s">
        <v>131</v>
      </c>
      <c r="C42" s="14" t="s">
        <v>132</v>
      </c>
      <c r="D42" s="13">
        <v>0</v>
      </c>
      <c r="E42" s="13">
        <v>0</v>
      </c>
      <c r="F42" s="1"/>
      <c r="G42" s="1"/>
    </row>
    <row r="43" spans="1:7" ht="12.75">
      <c r="A43" s="7"/>
      <c r="B43" s="11" t="s">
        <v>133</v>
      </c>
      <c r="C43" s="14" t="s">
        <v>134</v>
      </c>
      <c r="D43" s="13">
        <v>178861.02759999997</v>
      </c>
      <c r="E43" s="13">
        <v>343224.08888520004</v>
      </c>
      <c r="F43" s="1"/>
      <c r="G43" s="1"/>
    </row>
    <row r="44" spans="1:7" ht="25.5">
      <c r="A44" s="7"/>
      <c r="B44" s="11" t="s">
        <v>135</v>
      </c>
      <c r="C44" s="14" t="s">
        <v>136</v>
      </c>
      <c r="D44" s="13">
        <v>0</v>
      </c>
      <c r="E44" s="13">
        <v>0</v>
      </c>
      <c r="F44" s="1"/>
      <c r="G44" s="1"/>
    </row>
    <row r="45" spans="1:7" ht="12.75">
      <c r="A45" s="7"/>
      <c r="B45" s="11" t="s">
        <v>137</v>
      </c>
      <c r="C45" s="14"/>
      <c r="D45" s="13">
        <v>0</v>
      </c>
      <c r="E45" s="13">
        <v>0</v>
      </c>
      <c r="F45" s="1"/>
      <c r="G45" s="1"/>
    </row>
    <row r="46" spans="1:7" ht="12.75">
      <c r="A46" s="7"/>
      <c r="B46" s="11" t="s">
        <v>138</v>
      </c>
      <c r="C46" s="12" t="s">
        <v>139</v>
      </c>
      <c r="D46" s="4">
        <v>1710987.9136052</v>
      </c>
      <c r="E46" s="4">
        <v>3111792.356514</v>
      </c>
      <c r="F46" s="1"/>
      <c r="G46" s="1"/>
    </row>
    <row r="47" spans="1:7" ht="12.75">
      <c r="A47" s="7"/>
      <c r="B47" s="11" t="s">
        <v>140</v>
      </c>
      <c r="C47" s="12" t="s">
        <v>141</v>
      </c>
      <c r="D47" s="13">
        <v>0</v>
      </c>
      <c r="E47" s="13">
        <v>0</v>
      </c>
      <c r="F47" s="1"/>
      <c r="G47" s="1"/>
    </row>
    <row r="48" spans="1:7" ht="12.75">
      <c r="A48" s="7"/>
      <c r="B48" s="11" t="s">
        <v>142</v>
      </c>
      <c r="C48" s="14" t="s">
        <v>143</v>
      </c>
      <c r="D48" s="13">
        <v>0</v>
      </c>
      <c r="E48" s="13">
        <v>0</v>
      </c>
      <c r="F48" s="1"/>
      <c r="G48" s="1"/>
    </row>
    <row r="49" spans="1:7" ht="12.75">
      <c r="A49" s="7"/>
      <c r="B49" s="11" t="s">
        <v>144</v>
      </c>
      <c r="C49" s="14" t="s">
        <v>145</v>
      </c>
      <c r="D49" s="13">
        <v>16498749.98068</v>
      </c>
      <c r="E49" s="13">
        <v>19331023.49119</v>
      </c>
      <c r="F49" s="1"/>
      <c r="G49" s="1"/>
    </row>
    <row r="50" spans="1:7" ht="12.75">
      <c r="A50" s="7"/>
      <c r="B50" s="11" t="s">
        <v>146</v>
      </c>
      <c r="C50" s="14" t="s">
        <v>147</v>
      </c>
      <c r="D50" s="13">
        <v>0</v>
      </c>
      <c r="E50" s="13">
        <v>0</v>
      </c>
      <c r="F50" s="1"/>
      <c r="G50" s="1"/>
    </row>
    <row r="51" spans="1:7" ht="12.75">
      <c r="A51" s="7"/>
      <c r="B51" s="11" t="s">
        <v>148</v>
      </c>
      <c r="C51" s="14" t="s">
        <v>149</v>
      </c>
      <c r="D51" s="13">
        <v>0</v>
      </c>
      <c r="E51" s="13">
        <v>0</v>
      </c>
      <c r="F51" s="1"/>
      <c r="G51" s="1"/>
    </row>
    <row r="52" spans="1:7" ht="12.75">
      <c r="A52" s="7"/>
      <c r="B52" s="11" t="s">
        <v>150</v>
      </c>
      <c r="C52" s="14"/>
      <c r="D52" s="13">
        <v>0</v>
      </c>
      <c r="E52" s="13">
        <v>0</v>
      </c>
      <c r="F52" s="1"/>
      <c r="G52" s="1"/>
    </row>
    <row r="53" spans="1:7" ht="12.75">
      <c r="A53" s="7"/>
      <c r="B53" s="11" t="s">
        <v>151</v>
      </c>
      <c r="C53" s="12" t="s">
        <v>152</v>
      </c>
      <c r="D53" s="4">
        <v>16498749.98068</v>
      </c>
      <c r="E53" s="4">
        <v>19331023.49119</v>
      </c>
      <c r="F53" s="1"/>
      <c r="G53" s="1"/>
    </row>
    <row r="54" spans="1:7" ht="12.75">
      <c r="A54" s="7"/>
      <c r="B54" s="11" t="s">
        <v>153</v>
      </c>
      <c r="C54" s="12" t="s">
        <v>154</v>
      </c>
      <c r="D54" s="4">
        <v>18209737.8942852</v>
      </c>
      <c r="E54" s="4">
        <v>22442815.847704</v>
      </c>
      <c r="F54" s="1"/>
      <c r="G54" s="1"/>
    </row>
    <row r="55" spans="1:7" ht="12.75">
      <c r="A55" s="7"/>
      <c r="B55" s="11" t="s">
        <v>59</v>
      </c>
      <c r="C55" s="12" t="s">
        <v>155</v>
      </c>
      <c r="D55" s="13">
        <v>0</v>
      </c>
      <c r="E55" s="13">
        <v>0</v>
      </c>
      <c r="F55" s="1"/>
      <c r="G55" s="1"/>
    </row>
    <row r="56" spans="1:7" ht="12.75">
      <c r="A56" s="7"/>
      <c r="B56" s="11" t="s">
        <v>156</v>
      </c>
      <c r="C56" s="12" t="s">
        <v>157</v>
      </c>
      <c r="D56" s="13">
        <v>0</v>
      </c>
      <c r="E56" s="13">
        <v>0</v>
      </c>
      <c r="F56" s="1"/>
      <c r="G56" s="1"/>
    </row>
    <row r="57" spans="1:7" ht="12.75">
      <c r="A57" s="7"/>
      <c r="B57" s="11" t="s">
        <v>158</v>
      </c>
      <c r="C57" s="14" t="s">
        <v>159</v>
      </c>
      <c r="D57" s="13">
        <v>0</v>
      </c>
      <c r="E57" s="13">
        <v>0</v>
      </c>
      <c r="F57" s="1"/>
      <c r="G57" s="1"/>
    </row>
    <row r="58" spans="1:7" ht="12.75">
      <c r="A58" s="7"/>
      <c r="B58" s="11" t="s">
        <v>160</v>
      </c>
      <c r="C58" s="14" t="s">
        <v>161</v>
      </c>
      <c r="D58" s="13">
        <v>6243016</v>
      </c>
      <c r="E58" s="13">
        <v>6243016</v>
      </c>
      <c r="F58" s="1"/>
      <c r="G58" s="1"/>
    </row>
    <row r="59" spans="1:7" ht="12.75">
      <c r="A59" s="7"/>
      <c r="B59" s="11" t="s">
        <v>162</v>
      </c>
      <c r="C59" s="14" t="s">
        <v>163</v>
      </c>
      <c r="D59" s="13">
        <v>0</v>
      </c>
      <c r="E59" s="13">
        <v>0</v>
      </c>
      <c r="F59" s="1"/>
      <c r="G59" s="1"/>
    </row>
    <row r="60" spans="1:7" ht="12.75">
      <c r="A60" s="7"/>
      <c r="B60" s="11" t="s">
        <v>164</v>
      </c>
      <c r="C60" s="14" t="s">
        <v>165</v>
      </c>
      <c r="D60" s="13"/>
      <c r="E60" s="13">
        <v>0</v>
      </c>
      <c r="F60" s="1"/>
      <c r="G60" s="1"/>
    </row>
    <row r="61" spans="1:7" ht="12.75">
      <c r="A61" s="7"/>
      <c r="B61" s="11" t="s">
        <v>166</v>
      </c>
      <c r="C61" s="14" t="s">
        <v>167</v>
      </c>
      <c r="D61" s="13">
        <v>4441895.70847</v>
      </c>
      <c r="E61" s="13">
        <v>4441895.70847</v>
      </c>
      <c r="F61" s="1"/>
      <c r="G61" s="1"/>
    </row>
    <row r="62" spans="1:7" ht="12.75">
      <c r="A62" s="7"/>
      <c r="B62" s="11" t="s">
        <v>168</v>
      </c>
      <c r="C62" s="14" t="s">
        <v>272</v>
      </c>
      <c r="D62" s="13">
        <v>20490.13492</v>
      </c>
      <c r="E62" s="13">
        <v>-322382.88123</v>
      </c>
      <c r="F62" s="1"/>
      <c r="G62" s="1"/>
    </row>
    <row r="63" spans="1:7" ht="12.75">
      <c r="A63" s="7"/>
      <c r="B63" s="11" t="s">
        <v>170</v>
      </c>
      <c r="C63" s="14" t="s">
        <v>171</v>
      </c>
      <c r="D63" s="13">
        <v>0</v>
      </c>
      <c r="E63" s="13">
        <v>0</v>
      </c>
      <c r="F63" s="1"/>
      <c r="G63" s="1"/>
    </row>
    <row r="64" spans="1:7" ht="12.75">
      <c r="A64" s="7"/>
      <c r="B64" s="11" t="s">
        <v>172</v>
      </c>
      <c r="C64" s="14" t="s">
        <v>173</v>
      </c>
      <c r="D64" s="13">
        <v>0</v>
      </c>
      <c r="E64" s="13">
        <v>0</v>
      </c>
      <c r="F64" s="1"/>
      <c r="G64" s="1"/>
    </row>
    <row r="65" spans="1:7" ht="12.75">
      <c r="A65" s="7"/>
      <c r="B65" s="11" t="s">
        <v>174</v>
      </c>
      <c r="C65" s="14" t="s">
        <v>175</v>
      </c>
      <c r="D65" s="13">
        <v>4869148.88447</v>
      </c>
      <c r="E65" s="13">
        <v>8807274.21872</v>
      </c>
      <c r="F65" s="1"/>
      <c r="G65" s="1"/>
    </row>
    <row r="66" spans="1:7" ht="12.75">
      <c r="A66" s="7"/>
      <c r="B66" s="11" t="s">
        <v>176</v>
      </c>
      <c r="C66" s="14"/>
      <c r="D66" s="13">
        <v>0</v>
      </c>
      <c r="E66" s="13">
        <v>0</v>
      </c>
      <c r="F66" s="1"/>
      <c r="G66" s="1"/>
    </row>
    <row r="67" spans="1:7" ht="12.75">
      <c r="A67" s="7"/>
      <c r="B67" s="11" t="s">
        <v>177</v>
      </c>
      <c r="C67" s="12" t="s">
        <v>178</v>
      </c>
      <c r="D67" s="4">
        <v>15574550.72786</v>
      </c>
      <c r="E67" s="4">
        <v>19169803.04596</v>
      </c>
      <c r="F67" s="1"/>
      <c r="G67" s="1"/>
    </row>
    <row r="68" spans="1:7" ht="12.75">
      <c r="A68" s="7"/>
      <c r="B68" s="15" t="s">
        <v>179</v>
      </c>
      <c r="C68" s="12" t="s">
        <v>180</v>
      </c>
      <c r="D68" s="4">
        <v>33784288.6221452</v>
      </c>
      <c r="E68" s="4">
        <v>41612618.893664</v>
      </c>
      <c r="F68" s="1"/>
      <c r="G68" s="1"/>
    </row>
    <row r="69" spans="1:118" ht="12.75">
      <c r="A69" s="7" t="s">
        <v>59</v>
      </c>
      <c r="B69" s="7" t="s">
        <v>59</v>
      </c>
      <c r="C69" s="7" t="s">
        <v>59</v>
      </c>
      <c r="D69" s="16"/>
      <c r="E69" s="16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</row>
    <row r="70" spans="1:5" ht="12.75">
      <c r="A70" s="7"/>
      <c r="B70" s="7"/>
      <c r="C70" s="17" t="s">
        <v>273</v>
      </c>
      <c r="D70" s="7"/>
      <c r="E70" s="17"/>
    </row>
    <row r="71" spans="1:5" ht="12.75">
      <c r="A71" s="7"/>
      <c r="B71" s="7"/>
      <c r="C71" s="17" t="s">
        <v>274</v>
      </c>
      <c r="D71" s="7"/>
      <c r="E71" s="17"/>
    </row>
  </sheetData>
  <sheetProtection/>
  <mergeCells count="1">
    <mergeCell ref="BN69:DN69"/>
  </mergeCells>
  <printOptions/>
  <pageMargins left="0.75" right="0.75" top="1" bottom="1" header="0.5" footer="0.5"/>
  <pageSetup fitToHeight="1" fitToWidth="1"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6"/>
  <sheetViews>
    <sheetView zoomScale="80" zoomScaleNormal="80" zoomScalePageLayoutView="0" workbookViewId="0" topLeftCell="A1">
      <selection activeCell="A1" sqref="A1:E33"/>
    </sheetView>
  </sheetViews>
  <sheetFormatPr defaultColWidth="9.140625" defaultRowHeight="12.75"/>
  <cols>
    <col min="1" max="2" width="9.140625" style="7" customWidth="1"/>
    <col min="3" max="3" width="65.28125" style="7" customWidth="1"/>
    <col min="4" max="17" width="17.57421875" style="7" customWidth="1"/>
    <col min="18" max="16384" width="9.140625" style="7" customWidth="1"/>
  </cols>
  <sheetData>
    <row r="1" ht="12.75">
      <c r="A1" s="6" t="s">
        <v>269</v>
      </c>
    </row>
    <row r="2" ht="12.75">
      <c r="A2" s="6" t="s">
        <v>270</v>
      </c>
    </row>
    <row r="3" ht="12.75">
      <c r="B3" s="6" t="s">
        <v>0</v>
      </c>
    </row>
    <row r="4" ht="12.75">
      <c r="E4" s="8" t="s">
        <v>1</v>
      </c>
    </row>
    <row r="5" spans="2:5" ht="12.75">
      <c r="B5" s="9" t="s">
        <v>2</v>
      </c>
      <c r="C5" s="9" t="s">
        <v>3</v>
      </c>
      <c r="D5" s="10" t="s">
        <v>271</v>
      </c>
      <c r="E5" s="10" t="s">
        <v>275</v>
      </c>
    </row>
    <row r="6" spans="2:6" ht="12.75">
      <c r="B6" s="11" t="s">
        <v>4</v>
      </c>
      <c r="C6" s="14" t="s">
        <v>5</v>
      </c>
      <c r="D6" s="18">
        <v>27786499.344509996</v>
      </c>
      <c r="E6" s="18">
        <v>22887004.952659998</v>
      </c>
      <c r="F6" s="19"/>
    </row>
    <row r="7" spans="2:5" ht="12.75">
      <c r="B7" s="11" t="s">
        <v>6</v>
      </c>
      <c r="C7" s="14" t="s">
        <v>7</v>
      </c>
      <c r="D7" s="18">
        <v>20657018.20988</v>
      </c>
      <c r="E7" s="18">
        <v>16274914.3</v>
      </c>
    </row>
    <row r="8" spans="2:5" ht="12.75">
      <c r="B8" s="11" t="s">
        <v>8</v>
      </c>
      <c r="C8" s="12" t="s">
        <v>9</v>
      </c>
      <c r="D8" s="5">
        <v>7129481.134629995</v>
      </c>
      <c r="E8" s="5">
        <v>6612090.652659997</v>
      </c>
    </row>
    <row r="9" spans="2:5" ht="12.75">
      <c r="B9" s="11" t="s">
        <v>10</v>
      </c>
      <c r="C9" s="14" t="s">
        <v>11</v>
      </c>
      <c r="D9" s="18">
        <v>0</v>
      </c>
      <c r="E9" s="18">
        <v>0</v>
      </c>
    </row>
    <row r="10" spans="2:6" ht="12.75">
      <c r="B10" s="11" t="s">
        <v>12</v>
      </c>
      <c r="C10" s="14" t="s">
        <v>13</v>
      </c>
      <c r="D10" s="18">
        <v>2276457.5823600003</v>
      </c>
      <c r="E10" s="18">
        <v>2728621.49596</v>
      </c>
      <c r="F10" s="19"/>
    </row>
    <row r="11" spans="2:5" ht="15" customHeight="1">
      <c r="B11" s="11" t="s">
        <v>14</v>
      </c>
      <c r="C11" s="14" t="s">
        <v>15</v>
      </c>
      <c r="D11" s="18">
        <v>0</v>
      </c>
      <c r="E11" s="18">
        <v>0</v>
      </c>
    </row>
    <row r="12" spans="2:5" ht="15" customHeight="1">
      <c r="B12" s="11" t="s">
        <v>16</v>
      </c>
      <c r="C12" s="14" t="s">
        <v>17</v>
      </c>
      <c r="D12" s="18">
        <v>0</v>
      </c>
      <c r="E12" s="18">
        <v>0</v>
      </c>
    </row>
    <row r="13" spans="2:6" ht="12.75">
      <c r="B13" s="11" t="s">
        <v>18</v>
      </c>
      <c r="C13" s="14" t="s">
        <v>19</v>
      </c>
      <c r="D13" s="18">
        <v>74649.6525</v>
      </c>
      <c r="E13" s="18">
        <v>39245.73824</v>
      </c>
      <c r="F13" s="19"/>
    </row>
    <row r="14" spans="2:6" ht="15" customHeight="1">
      <c r="B14" s="11" t="s">
        <v>20</v>
      </c>
      <c r="C14" s="14" t="s">
        <v>21</v>
      </c>
      <c r="D14" s="18">
        <v>608099.84409</v>
      </c>
      <c r="E14" s="18">
        <v>739552.25293</v>
      </c>
      <c r="F14" s="19"/>
    </row>
    <row r="15" spans="2:6" ht="15" customHeight="1">
      <c r="B15" s="11" t="s">
        <v>22</v>
      </c>
      <c r="C15" s="14" t="s">
        <v>23</v>
      </c>
      <c r="D15" s="18">
        <v>3986954.87438</v>
      </c>
      <c r="E15" s="18">
        <v>3552605.56606</v>
      </c>
      <c r="F15" s="19"/>
    </row>
    <row r="16" spans="2:5" ht="12.75">
      <c r="B16" s="11" t="s">
        <v>24</v>
      </c>
      <c r="C16" s="14" t="s">
        <v>25</v>
      </c>
      <c r="D16" s="18">
        <v>0</v>
      </c>
      <c r="E16" s="18">
        <v>0</v>
      </c>
    </row>
    <row r="17" spans="2:6" ht="12.75">
      <c r="B17" s="11" t="s">
        <v>26</v>
      </c>
      <c r="C17" s="14" t="s">
        <v>27</v>
      </c>
      <c r="D17" s="18">
        <v>555127.28103</v>
      </c>
      <c r="E17" s="18">
        <v>2277.4</v>
      </c>
      <c r="F17" s="19"/>
    </row>
    <row r="18" spans="2:6" ht="15" customHeight="1">
      <c r="B18" s="11" t="s">
        <v>28</v>
      </c>
      <c r="C18" s="14" t="s">
        <v>29</v>
      </c>
      <c r="D18" s="18">
        <v>81780.60012999998</v>
      </c>
      <c r="E18" s="18">
        <v>2544.038929999995</v>
      </c>
      <c r="F18" s="19"/>
    </row>
    <row r="19" spans="2:6" ht="15" customHeight="1">
      <c r="B19" s="11" t="s">
        <v>30</v>
      </c>
      <c r="C19" s="14" t="s">
        <v>31</v>
      </c>
      <c r="D19" s="18">
        <v>-38565.58247</v>
      </c>
      <c r="E19" s="18">
        <v>365.83687</v>
      </c>
      <c r="F19" s="19"/>
    </row>
    <row r="20" spans="2:5" ht="15" customHeight="1">
      <c r="B20" s="11" t="s">
        <v>32</v>
      </c>
      <c r="C20" s="14" t="s">
        <v>33</v>
      </c>
      <c r="D20" s="18">
        <v>0</v>
      </c>
      <c r="E20" s="18">
        <v>0</v>
      </c>
    </row>
    <row r="21" spans="2:5" ht="15" customHeight="1">
      <c r="B21" s="11" t="s">
        <v>34</v>
      </c>
      <c r="C21" s="14" t="s">
        <v>35</v>
      </c>
      <c r="D21" s="18">
        <v>0</v>
      </c>
      <c r="E21" s="18">
        <v>0</v>
      </c>
    </row>
    <row r="22" spans="2:5" ht="15" customHeight="1">
      <c r="B22" s="11" t="s">
        <v>36</v>
      </c>
      <c r="C22" s="14" t="s">
        <v>37</v>
      </c>
      <c r="D22" s="18">
        <v>0</v>
      </c>
      <c r="E22" s="18">
        <v>0</v>
      </c>
    </row>
    <row r="23" spans="2:5" ht="12.75">
      <c r="B23" s="11" t="s">
        <v>38</v>
      </c>
      <c r="C23" s="12" t="s">
        <v>39</v>
      </c>
      <c r="D23" s="5">
        <v>4373621.387649994</v>
      </c>
      <c r="E23" s="5">
        <v>5088432.543669998</v>
      </c>
    </row>
    <row r="24" spans="2:6" ht="12.75">
      <c r="B24" s="11" t="s">
        <v>40</v>
      </c>
      <c r="C24" s="14" t="s">
        <v>41</v>
      </c>
      <c r="D24" s="18">
        <v>505364.13873</v>
      </c>
      <c r="E24" s="18">
        <v>526005.65701</v>
      </c>
      <c r="F24" s="19"/>
    </row>
    <row r="25" spans="2:5" ht="12.75">
      <c r="B25" s="11" t="s">
        <v>42</v>
      </c>
      <c r="C25" s="12" t="s">
        <v>43</v>
      </c>
      <c r="D25" s="5">
        <v>3868257.2489199946</v>
      </c>
      <c r="E25" s="5">
        <v>4562426.8866599975</v>
      </c>
    </row>
    <row r="26" spans="2:5" ht="12.75">
      <c r="B26" s="11" t="s">
        <v>44</v>
      </c>
      <c r="C26" s="12" t="s">
        <v>45</v>
      </c>
      <c r="D26" s="5">
        <v>0</v>
      </c>
      <c r="E26" s="5">
        <v>0</v>
      </c>
    </row>
    <row r="27" spans="2:5" ht="12.75">
      <c r="B27" s="11" t="s">
        <v>46</v>
      </c>
      <c r="C27" s="12" t="s">
        <v>47</v>
      </c>
      <c r="D27" s="5">
        <v>3868257.2489199946</v>
      </c>
      <c r="E27" s="5">
        <v>4562426.8866599975</v>
      </c>
    </row>
    <row r="28" spans="2:5" ht="12.75">
      <c r="B28" s="11" t="s">
        <v>48</v>
      </c>
      <c r="C28" s="12" t="s">
        <v>49</v>
      </c>
      <c r="D28" s="5">
        <v>0</v>
      </c>
      <c r="E28" s="5">
        <v>0</v>
      </c>
    </row>
    <row r="29" spans="2:6" ht="12.75">
      <c r="B29" s="11" t="s">
        <v>50</v>
      </c>
      <c r="C29" s="14" t="s">
        <v>272</v>
      </c>
      <c r="D29" s="18">
        <v>20490.13492</v>
      </c>
      <c r="E29" s="18">
        <v>-342873.01615000004</v>
      </c>
      <c r="F29" s="19"/>
    </row>
    <row r="30" spans="2:5" ht="12.75">
      <c r="B30" s="11" t="s">
        <v>51</v>
      </c>
      <c r="C30" s="14" t="s">
        <v>52</v>
      </c>
      <c r="D30" s="18">
        <v>0</v>
      </c>
      <c r="E30" s="18">
        <v>0</v>
      </c>
    </row>
    <row r="31" spans="2:5" ht="12.75">
      <c r="B31" s="11" t="s">
        <v>53</v>
      </c>
      <c r="C31" s="14" t="s">
        <v>54</v>
      </c>
      <c r="D31" s="18">
        <v>0</v>
      </c>
      <c r="E31" s="18">
        <v>0</v>
      </c>
    </row>
    <row r="32" spans="2:5" ht="12.75">
      <c r="B32" s="11" t="s">
        <v>55</v>
      </c>
      <c r="C32" s="12" t="s">
        <v>56</v>
      </c>
      <c r="D32" s="5">
        <v>3888747.3838399947</v>
      </c>
      <c r="E32" s="5">
        <v>4219553.870509997</v>
      </c>
    </row>
    <row r="33" spans="2:5" ht="12.75">
      <c r="B33" s="11" t="s">
        <v>57</v>
      </c>
      <c r="C33" s="14" t="s">
        <v>58</v>
      </c>
      <c r="D33" s="18">
        <v>0</v>
      </c>
      <c r="E33" s="18">
        <v>0</v>
      </c>
    </row>
    <row r="34" spans="1:116" ht="12.75">
      <c r="A34" s="7" t="s">
        <v>59</v>
      </c>
      <c r="B34" s="7" t="s">
        <v>59</v>
      </c>
      <c r="C34" s="7" t="s">
        <v>59</v>
      </c>
      <c r="D34" s="16" t="s">
        <v>59</v>
      </c>
      <c r="E34" s="16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</row>
    <row r="35" spans="3:5" ht="12.75">
      <c r="C35" s="17" t="s">
        <v>273</v>
      </c>
      <c r="E35" s="20"/>
    </row>
    <row r="36" spans="3:5" ht="12.75">
      <c r="C36" s="17" t="s">
        <v>274</v>
      </c>
      <c r="E36" s="20"/>
    </row>
  </sheetData>
  <sheetProtection/>
  <mergeCells count="1">
    <mergeCell ref="BL34:DL34"/>
  </mergeCells>
  <printOptions/>
  <pageMargins left="0.75" right="0.75" top="1" bottom="1" header="0.5" footer="0.5"/>
  <pageSetup fitToHeight="1" fitToWidth="1" horizontalDpi="300" verticalDpi="3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25"/>
  <sheetViews>
    <sheetView zoomScale="80" zoomScaleNormal="80" zoomScalePageLayoutView="0" workbookViewId="0" topLeftCell="A1">
      <selection activeCell="A1" sqref="A1:K22"/>
    </sheetView>
  </sheetViews>
  <sheetFormatPr defaultColWidth="9.140625" defaultRowHeight="12.75"/>
  <cols>
    <col min="1" max="2" width="9.140625" style="7" customWidth="1"/>
    <col min="3" max="3" width="33.140625" style="7" customWidth="1"/>
    <col min="4" max="21" width="17.57421875" style="7" customWidth="1"/>
    <col min="22" max="16384" width="9.140625" style="7" customWidth="1"/>
  </cols>
  <sheetData>
    <row r="1" ht="12.75">
      <c r="A1" s="6" t="s">
        <v>269</v>
      </c>
    </row>
    <row r="2" ht="12.75">
      <c r="A2" s="6" t="s">
        <v>270</v>
      </c>
    </row>
    <row r="3" ht="12.75">
      <c r="B3" s="6" t="s">
        <v>259</v>
      </c>
    </row>
    <row r="4" ht="12.75">
      <c r="K4" s="8" t="s">
        <v>1</v>
      </c>
    </row>
    <row r="5" spans="2:11" ht="51">
      <c r="B5" s="9" t="s">
        <v>2</v>
      </c>
      <c r="C5" s="9" t="s">
        <v>3</v>
      </c>
      <c r="D5" s="9" t="s">
        <v>157</v>
      </c>
      <c r="E5" s="9" t="s">
        <v>165</v>
      </c>
      <c r="F5" s="9" t="s">
        <v>167</v>
      </c>
      <c r="G5" s="9" t="s">
        <v>169</v>
      </c>
      <c r="H5" s="9" t="s">
        <v>171</v>
      </c>
      <c r="I5" s="9" t="s">
        <v>272</v>
      </c>
      <c r="J5" s="9" t="s">
        <v>175</v>
      </c>
      <c r="K5" s="9" t="s">
        <v>256</v>
      </c>
    </row>
    <row r="6" spans="2:11" ht="25.5">
      <c r="B6" s="11" t="s">
        <v>260</v>
      </c>
      <c r="C6" s="15" t="s">
        <v>266</v>
      </c>
      <c r="D6" s="21">
        <v>6243016</v>
      </c>
      <c r="E6" s="21">
        <v>-1243016</v>
      </c>
      <c r="F6" s="21">
        <v>0</v>
      </c>
      <c r="G6" s="21">
        <v>0</v>
      </c>
      <c r="H6" s="21">
        <v>0</v>
      </c>
      <c r="I6" s="21">
        <v>0</v>
      </c>
      <c r="J6" s="21">
        <v>1000891.7000000001</v>
      </c>
      <c r="K6" s="21">
        <f>SUM(D6:J6)</f>
        <v>6000891.7</v>
      </c>
    </row>
    <row r="7" spans="2:11" ht="38.25">
      <c r="B7" s="11" t="s">
        <v>61</v>
      </c>
      <c r="C7" s="11" t="s">
        <v>261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f aca="true" t="shared" si="0" ref="K7:K22">SUM(D7:J7)</f>
        <v>0</v>
      </c>
    </row>
    <row r="8" spans="2:11" ht="12.75">
      <c r="B8" s="11" t="s">
        <v>109</v>
      </c>
      <c r="C8" s="15" t="s">
        <v>262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f t="shared" si="0"/>
        <v>0</v>
      </c>
    </row>
    <row r="9" spans="2:11" ht="25.5">
      <c r="B9" s="11" t="s">
        <v>8</v>
      </c>
      <c r="C9" s="11" t="s">
        <v>263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3868257.2</v>
      </c>
      <c r="K9" s="22">
        <f t="shared" si="0"/>
        <v>3868257.2</v>
      </c>
    </row>
    <row r="10" spans="2:11" ht="12.75">
      <c r="B10" s="11" t="s">
        <v>248</v>
      </c>
      <c r="C10" s="11" t="s">
        <v>49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20490.1</v>
      </c>
      <c r="J10" s="22">
        <v>0</v>
      </c>
      <c r="K10" s="22">
        <f t="shared" si="0"/>
        <v>20490.1</v>
      </c>
    </row>
    <row r="11" spans="2:11" ht="12.75">
      <c r="B11" s="11" t="s">
        <v>252</v>
      </c>
      <c r="C11" s="11" t="s">
        <v>264</v>
      </c>
      <c r="D11" s="22">
        <v>0</v>
      </c>
      <c r="E11" s="22">
        <v>1243016</v>
      </c>
      <c r="F11" s="22">
        <v>4441895.7</v>
      </c>
      <c r="G11" s="22">
        <v>0</v>
      </c>
      <c r="H11" s="22">
        <v>0</v>
      </c>
      <c r="I11" s="22">
        <v>0</v>
      </c>
      <c r="J11" s="22">
        <v>0</v>
      </c>
      <c r="K11" s="22">
        <f t="shared" si="0"/>
        <v>5684911.7</v>
      </c>
    </row>
    <row r="12" spans="2:11" ht="12.75">
      <c r="B12" s="11" t="s">
        <v>254</v>
      </c>
      <c r="C12" s="11" t="s">
        <v>265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si="0"/>
        <v>0</v>
      </c>
    </row>
    <row r="13" spans="2:11" ht="25.5">
      <c r="B13" s="11" t="s">
        <v>257</v>
      </c>
      <c r="C13" s="11" t="s">
        <v>258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f t="shared" si="0"/>
        <v>0</v>
      </c>
    </row>
    <row r="14" spans="2:11" ht="25.5">
      <c r="B14" s="11" t="s">
        <v>260</v>
      </c>
      <c r="C14" s="15" t="s">
        <v>267</v>
      </c>
      <c r="D14" s="21">
        <f aca="true" t="shared" si="1" ref="D14:J14">SUM(D6:D13)</f>
        <v>6243016</v>
      </c>
      <c r="E14" s="21">
        <f t="shared" si="1"/>
        <v>0</v>
      </c>
      <c r="F14" s="21">
        <f t="shared" si="1"/>
        <v>4441895.7</v>
      </c>
      <c r="G14" s="21">
        <f t="shared" si="1"/>
        <v>0</v>
      </c>
      <c r="H14" s="21">
        <f t="shared" si="1"/>
        <v>0</v>
      </c>
      <c r="I14" s="21">
        <f t="shared" si="1"/>
        <v>20490.1</v>
      </c>
      <c r="J14" s="21">
        <f t="shared" si="1"/>
        <v>4869148.9</v>
      </c>
      <c r="K14" s="21">
        <f t="shared" si="0"/>
        <v>15574550.7</v>
      </c>
    </row>
    <row r="15" spans="2:11" ht="38.25">
      <c r="B15" s="11" t="s">
        <v>61</v>
      </c>
      <c r="C15" s="11" t="s">
        <v>261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0"/>
        <v>0</v>
      </c>
    </row>
    <row r="16" spans="2:11" ht="12.75">
      <c r="B16" s="11" t="s">
        <v>109</v>
      </c>
      <c r="C16" s="15" t="s">
        <v>262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f t="shared" si="0"/>
        <v>0</v>
      </c>
    </row>
    <row r="17" spans="2:11" ht="25.5">
      <c r="B17" s="11" t="s">
        <v>8</v>
      </c>
      <c r="C17" s="11" t="s">
        <v>263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4562426.9</v>
      </c>
      <c r="K17" s="22">
        <f t="shared" si="0"/>
        <v>4562426.9</v>
      </c>
    </row>
    <row r="18" spans="2:11" ht="12.75">
      <c r="B18" s="11" t="s">
        <v>248</v>
      </c>
      <c r="C18" s="11" t="s">
        <v>49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-342873</v>
      </c>
      <c r="J18" s="22">
        <v>0</v>
      </c>
      <c r="K18" s="22">
        <f t="shared" si="0"/>
        <v>-342873</v>
      </c>
    </row>
    <row r="19" spans="2:11" ht="12.75">
      <c r="B19" s="11" t="s">
        <v>252</v>
      </c>
      <c r="C19" s="11" t="s">
        <v>264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f t="shared" si="0"/>
        <v>0</v>
      </c>
    </row>
    <row r="20" spans="2:11" ht="12.75">
      <c r="B20" s="11" t="s">
        <v>254</v>
      </c>
      <c r="C20" s="11" t="s">
        <v>265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-624301.6</v>
      </c>
      <c r="K20" s="22">
        <f t="shared" si="0"/>
        <v>-624301.6</v>
      </c>
    </row>
    <row r="21" spans="2:11" ht="25.5">
      <c r="B21" s="11" t="s">
        <v>257</v>
      </c>
      <c r="C21" s="11" t="s">
        <v>258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f t="shared" si="0"/>
        <v>0</v>
      </c>
    </row>
    <row r="22" spans="2:11" ht="25.5">
      <c r="B22" s="11" t="s">
        <v>260</v>
      </c>
      <c r="C22" s="15" t="s">
        <v>268</v>
      </c>
      <c r="D22" s="21">
        <f aca="true" t="shared" si="2" ref="D22:J22">SUM(D14:D21)</f>
        <v>6243016</v>
      </c>
      <c r="E22" s="21">
        <f t="shared" si="2"/>
        <v>0</v>
      </c>
      <c r="F22" s="21">
        <f t="shared" si="2"/>
        <v>4441895.7</v>
      </c>
      <c r="G22" s="21">
        <f t="shared" si="2"/>
        <v>0</v>
      </c>
      <c r="H22" s="21">
        <f t="shared" si="2"/>
        <v>0</v>
      </c>
      <c r="I22" s="21">
        <f t="shared" si="2"/>
        <v>-322382.9</v>
      </c>
      <c r="J22" s="21">
        <f t="shared" si="2"/>
        <v>8807274.200000001</v>
      </c>
      <c r="K22" s="21">
        <f t="shared" si="0"/>
        <v>19169803</v>
      </c>
    </row>
    <row r="23" spans="1:120" ht="12.75">
      <c r="A23" s="7" t="s">
        <v>59</v>
      </c>
      <c r="B23" s="7" t="s">
        <v>59</v>
      </c>
      <c r="C23" s="7" t="s">
        <v>59</v>
      </c>
      <c r="D23" s="7" t="s">
        <v>59</v>
      </c>
      <c r="K23" s="16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</row>
    <row r="24" ht="12.75">
      <c r="E24" s="17" t="s">
        <v>273</v>
      </c>
    </row>
    <row r="25" ht="12.75">
      <c r="E25" s="17" t="s">
        <v>274</v>
      </c>
    </row>
  </sheetData>
  <sheetProtection/>
  <mergeCells count="1">
    <mergeCell ref="BP23:DP23"/>
  </mergeCells>
  <printOptions/>
  <pageMargins left="0.75" right="0.75" top="1" bottom="1" header="0.5" footer="0.5"/>
  <pageSetup fitToHeight="1" fitToWidth="1" horizontalDpi="300" verticalDpi="3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tabSelected="1"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2" width="9.140625" style="7" customWidth="1"/>
    <col min="3" max="3" width="63.7109375" style="7" customWidth="1"/>
    <col min="4" max="17" width="17.57421875" style="7" customWidth="1"/>
    <col min="18" max="16384" width="9.140625" style="7" customWidth="1"/>
  </cols>
  <sheetData>
    <row r="1" ht="12.75">
      <c r="A1" s="6" t="s">
        <v>269</v>
      </c>
    </row>
    <row r="2" ht="12.75">
      <c r="A2" s="6" t="s">
        <v>270</v>
      </c>
    </row>
    <row r="3" ht="12.75">
      <c r="B3" s="6" t="s">
        <v>181</v>
      </c>
    </row>
    <row r="4" ht="12.75">
      <c r="E4" s="8" t="s">
        <v>1</v>
      </c>
    </row>
    <row r="5" spans="2:5" ht="12.75">
      <c r="B5" s="9" t="s">
        <v>2</v>
      </c>
      <c r="C5" s="9" t="s">
        <v>3</v>
      </c>
      <c r="D5" s="9" t="s">
        <v>271</v>
      </c>
      <c r="E5" s="9" t="s">
        <v>275</v>
      </c>
    </row>
    <row r="6" spans="2:5" ht="12.75">
      <c r="B6" s="11" t="s">
        <v>61</v>
      </c>
      <c r="C6" s="15" t="s">
        <v>182</v>
      </c>
      <c r="D6" s="23"/>
      <c r="E6" s="23"/>
    </row>
    <row r="7" spans="2:5" ht="12.75">
      <c r="B7" s="11" t="s">
        <v>63</v>
      </c>
      <c r="C7" s="12" t="s">
        <v>183</v>
      </c>
      <c r="D7" s="3">
        <v>24488551.510060024</v>
      </c>
      <c r="E7" s="3">
        <v>20978033.494680088</v>
      </c>
    </row>
    <row r="8" spans="2:6" ht="12.75">
      <c r="B8" s="11" t="s">
        <v>65</v>
      </c>
      <c r="C8" s="14" t="s">
        <v>184</v>
      </c>
      <c r="D8" s="2">
        <v>21581830.710060023</v>
      </c>
      <c r="E8" s="2">
        <v>19934803.65262</v>
      </c>
      <c r="F8" s="19"/>
    </row>
    <row r="9" spans="2:6" ht="12.75">
      <c r="B9" s="11" t="s">
        <v>67</v>
      </c>
      <c r="C9" s="14" t="s">
        <v>276</v>
      </c>
      <c r="D9" s="2">
        <v>243512.7</v>
      </c>
      <c r="E9" s="2">
        <v>387783.9373100898</v>
      </c>
      <c r="F9" s="19"/>
    </row>
    <row r="10" spans="2:5" ht="12.75">
      <c r="B10" s="11" t="s">
        <v>69</v>
      </c>
      <c r="C10" s="14" t="s">
        <v>185</v>
      </c>
      <c r="D10" s="2">
        <v>0</v>
      </c>
      <c r="E10" s="2">
        <v>0</v>
      </c>
    </row>
    <row r="11" spans="2:5" ht="12.75">
      <c r="B11" s="11" t="s">
        <v>71</v>
      </c>
      <c r="C11" s="14" t="s">
        <v>186</v>
      </c>
      <c r="D11" s="2">
        <v>0</v>
      </c>
      <c r="E11" s="2">
        <v>0</v>
      </c>
    </row>
    <row r="12" spans="2:5" ht="12.75">
      <c r="B12" s="11" t="s">
        <v>73</v>
      </c>
      <c r="C12" s="14" t="s">
        <v>187</v>
      </c>
      <c r="D12" s="2">
        <v>0</v>
      </c>
      <c r="E12" s="2">
        <v>0</v>
      </c>
    </row>
    <row r="13" spans="2:6" ht="12.75">
      <c r="B13" s="11" t="s">
        <v>75</v>
      </c>
      <c r="C13" s="14" t="s">
        <v>188</v>
      </c>
      <c r="D13" s="2">
        <v>2663208.1</v>
      </c>
      <c r="E13" s="2">
        <v>655445.90475</v>
      </c>
      <c r="F13" s="19"/>
    </row>
    <row r="14" spans="2:5" ht="12.75">
      <c r="B14" s="11" t="s">
        <v>86</v>
      </c>
      <c r="C14" s="12" t="s">
        <v>189</v>
      </c>
      <c r="D14" s="3">
        <v>21434995.999505803</v>
      </c>
      <c r="E14" s="3">
        <v>17319811.7121786</v>
      </c>
    </row>
    <row r="15" spans="2:6" ht="12.75">
      <c r="B15" s="11" t="s">
        <v>88</v>
      </c>
      <c r="C15" s="14" t="s">
        <v>190</v>
      </c>
      <c r="D15" s="2">
        <v>2094710.3179800003</v>
      </c>
      <c r="E15" s="2">
        <v>1557022.42594</v>
      </c>
      <c r="F15" s="19"/>
    </row>
    <row r="16" spans="2:6" ht="12.75">
      <c r="B16" s="11" t="s">
        <v>90</v>
      </c>
      <c r="C16" s="14" t="s">
        <v>191</v>
      </c>
      <c r="D16" s="2">
        <v>465100</v>
      </c>
      <c r="E16" s="2">
        <v>461390</v>
      </c>
      <c r="F16" s="19"/>
    </row>
    <row r="17" spans="2:5" ht="12.75">
      <c r="B17" s="11" t="s">
        <v>92</v>
      </c>
      <c r="C17" s="14" t="s">
        <v>192</v>
      </c>
      <c r="D17" s="2">
        <v>4152.53</v>
      </c>
      <c r="E17" s="2">
        <v>0</v>
      </c>
    </row>
    <row r="18" spans="2:6" ht="12.75">
      <c r="B18" s="11" t="s">
        <v>94</v>
      </c>
      <c r="C18" s="14" t="s">
        <v>193</v>
      </c>
      <c r="D18" s="2">
        <v>0</v>
      </c>
      <c r="E18" s="2">
        <v>9806.517719999998</v>
      </c>
      <c r="F18" s="19"/>
    </row>
    <row r="19" spans="2:6" ht="12.75">
      <c r="B19" s="11" t="s">
        <v>96</v>
      </c>
      <c r="C19" s="14" t="s">
        <v>194</v>
      </c>
      <c r="D19" s="2">
        <v>69166.76192</v>
      </c>
      <c r="E19" s="2">
        <v>27863.20439</v>
      </c>
      <c r="F19" s="19"/>
    </row>
    <row r="20" spans="2:5" ht="12.75">
      <c r="B20" s="11" t="s">
        <v>98</v>
      </c>
      <c r="C20" s="14" t="s">
        <v>195</v>
      </c>
      <c r="D20" s="2">
        <v>0</v>
      </c>
      <c r="E20" s="2">
        <v>0</v>
      </c>
    </row>
    <row r="21" spans="2:6" ht="12.75">
      <c r="B21" s="11" t="s">
        <v>100</v>
      </c>
      <c r="C21" s="14" t="s">
        <v>196</v>
      </c>
      <c r="D21" s="2">
        <v>865300</v>
      </c>
      <c r="E21" s="2">
        <v>692475.91648</v>
      </c>
      <c r="F21" s="19"/>
    </row>
    <row r="22" spans="2:6" ht="12.75">
      <c r="B22" s="11" t="s">
        <v>102</v>
      </c>
      <c r="C22" s="14" t="s">
        <v>197</v>
      </c>
      <c r="D22" s="2">
        <v>1956.66</v>
      </c>
      <c r="E22" s="2">
        <v>2834.02</v>
      </c>
      <c r="F22" s="19"/>
    </row>
    <row r="23" spans="2:6" ht="12.75">
      <c r="B23" s="11" t="s">
        <v>104</v>
      </c>
      <c r="C23" s="14" t="s">
        <v>198</v>
      </c>
      <c r="D23" s="2">
        <v>17934609.7296058</v>
      </c>
      <c r="E23" s="2">
        <v>14568419.6276486</v>
      </c>
      <c r="F23" s="19"/>
    </row>
    <row r="24" spans="2:5" ht="12.75">
      <c r="B24" s="11" t="s">
        <v>107</v>
      </c>
      <c r="C24" s="12" t="s">
        <v>199</v>
      </c>
      <c r="D24" s="3">
        <v>3053555.5105542205</v>
      </c>
      <c r="E24" s="3">
        <v>3658221.782501489</v>
      </c>
    </row>
    <row r="25" spans="2:5" ht="29.25" customHeight="1">
      <c r="B25" s="11" t="s">
        <v>109</v>
      </c>
      <c r="C25" s="12" t="s">
        <v>200</v>
      </c>
      <c r="D25" s="2"/>
      <c r="E25" s="2"/>
    </row>
    <row r="26" spans="2:5" ht="12.75">
      <c r="B26" s="11" t="s">
        <v>111</v>
      </c>
      <c r="C26" s="12" t="s">
        <v>183</v>
      </c>
      <c r="D26" s="3">
        <v>28062072.492617197</v>
      </c>
      <c r="E26" s="3">
        <v>40792335.02312</v>
      </c>
    </row>
    <row r="27" spans="2:6" ht="12.75">
      <c r="B27" s="11" t="s">
        <v>113</v>
      </c>
      <c r="C27" s="14" t="s">
        <v>201</v>
      </c>
      <c r="D27" s="2">
        <v>31365.1188</v>
      </c>
      <c r="E27" s="2">
        <v>587</v>
      </c>
      <c r="F27" s="19"/>
    </row>
    <row r="28" spans="2:5" ht="12.75">
      <c r="B28" s="11" t="s">
        <v>140</v>
      </c>
      <c r="C28" s="14" t="s">
        <v>202</v>
      </c>
      <c r="D28" s="2"/>
      <c r="E28" s="2">
        <v>0</v>
      </c>
    </row>
    <row r="29" spans="2:6" ht="12.75">
      <c r="B29" s="11" t="s">
        <v>203</v>
      </c>
      <c r="C29" s="14" t="s">
        <v>204</v>
      </c>
      <c r="D29" s="2">
        <v>26018330.2</v>
      </c>
      <c r="E29" s="2">
        <v>38172028.4579</v>
      </c>
      <c r="F29" s="19"/>
    </row>
    <row r="30" spans="2:5" ht="12.75">
      <c r="B30" s="11" t="s">
        <v>205</v>
      </c>
      <c r="C30" s="14" t="s">
        <v>206</v>
      </c>
      <c r="D30" s="2"/>
      <c r="E30" s="2">
        <v>0</v>
      </c>
    </row>
    <row r="31" spans="2:5" ht="12.75">
      <c r="B31" s="11" t="s">
        <v>207</v>
      </c>
      <c r="C31" s="14" t="s">
        <v>208</v>
      </c>
      <c r="D31" s="2"/>
      <c r="E31" s="2">
        <v>0</v>
      </c>
    </row>
    <row r="32" spans="2:6" ht="12.75">
      <c r="B32" s="11" t="s">
        <v>209</v>
      </c>
      <c r="C32" s="14" t="s">
        <v>210</v>
      </c>
      <c r="D32" s="2">
        <v>2012377.1738172</v>
      </c>
      <c r="E32" s="2">
        <v>2589328.15642</v>
      </c>
      <c r="F32" s="19"/>
    </row>
    <row r="33" spans="2:6" ht="12.75">
      <c r="B33" s="11" t="s">
        <v>211</v>
      </c>
      <c r="C33" s="14" t="s">
        <v>212</v>
      </c>
      <c r="D33" s="2"/>
      <c r="E33" s="2">
        <v>30391.4088</v>
      </c>
      <c r="F33" s="19"/>
    </row>
    <row r="34" spans="2:5" ht="12.75">
      <c r="B34" s="11" t="s">
        <v>213</v>
      </c>
      <c r="C34" s="14"/>
      <c r="D34" s="2"/>
      <c r="E34" s="2"/>
    </row>
    <row r="35" spans="2:5" ht="12.75">
      <c r="B35" s="11" t="s">
        <v>214</v>
      </c>
      <c r="C35" s="12" t="s">
        <v>189</v>
      </c>
      <c r="D35" s="3">
        <v>15978088.09018</v>
      </c>
      <c r="E35" s="3">
        <v>38585440.86233</v>
      </c>
    </row>
    <row r="36" spans="2:6" ht="12.75">
      <c r="B36" s="11" t="s">
        <v>215</v>
      </c>
      <c r="C36" s="14" t="s">
        <v>216</v>
      </c>
      <c r="D36" s="2">
        <v>115760.77</v>
      </c>
      <c r="E36" s="2">
        <v>151278.814</v>
      </c>
      <c r="F36" s="19"/>
    </row>
    <row r="37" spans="2:6" ht="12.75">
      <c r="B37" s="11" t="s">
        <v>217</v>
      </c>
      <c r="C37" s="14" t="s">
        <v>218</v>
      </c>
      <c r="D37" s="2"/>
      <c r="E37" s="2">
        <v>48540.733</v>
      </c>
      <c r="F37" s="19"/>
    </row>
    <row r="38" spans="2:6" ht="12.75">
      <c r="B38" s="11" t="s">
        <v>219</v>
      </c>
      <c r="C38" s="14" t="s">
        <v>220</v>
      </c>
      <c r="D38" s="2">
        <v>15862327.32018</v>
      </c>
      <c r="E38" s="2">
        <v>38385621.31533</v>
      </c>
      <c r="F38" s="19"/>
    </row>
    <row r="39" spans="2:5" ht="12.75">
      <c r="B39" s="11" t="s">
        <v>221</v>
      </c>
      <c r="C39" s="14" t="s">
        <v>222</v>
      </c>
      <c r="D39" s="2"/>
      <c r="E39" s="2">
        <v>0</v>
      </c>
    </row>
    <row r="40" spans="2:5" ht="12.75">
      <c r="B40" s="11" t="s">
        <v>223</v>
      </c>
      <c r="C40" s="14" t="s">
        <v>224</v>
      </c>
      <c r="D40" s="2"/>
      <c r="E40" s="2">
        <v>0</v>
      </c>
    </row>
    <row r="41" spans="2:5" ht="12.75">
      <c r="B41" s="11" t="s">
        <v>225</v>
      </c>
      <c r="C41" s="14"/>
      <c r="D41" s="2"/>
      <c r="E41" s="2"/>
    </row>
    <row r="42" spans="2:5" ht="25.5">
      <c r="B42" s="11" t="s">
        <v>156</v>
      </c>
      <c r="C42" s="12" t="s">
        <v>226</v>
      </c>
      <c r="D42" s="3">
        <v>12083984.402437197</v>
      </c>
      <c r="E42" s="3">
        <v>2206894.160790004</v>
      </c>
    </row>
    <row r="43" spans="2:5" ht="12.75">
      <c r="B43" s="11" t="s">
        <v>8</v>
      </c>
      <c r="C43" s="12" t="s">
        <v>227</v>
      </c>
      <c r="D43" s="2"/>
      <c r="E43" s="2"/>
    </row>
    <row r="44" spans="2:5" ht="12.75">
      <c r="B44" s="11" t="s">
        <v>228</v>
      </c>
      <c r="C44" s="12" t="s">
        <v>183</v>
      </c>
      <c r="D44" s="2">
        <v>5976847.76832</v>
      </c>
      <c r="E44" s="2">
        <v>0</v>
      </c>
    </row>
    <row r="45" spans="2:5" ht="12.75">
      <c r="B45" s="11" t="s">
        <v>229</v>
      </c>
      <c r="C45" s="14" t="s">
        <v>230</v>
      </c>
      <c r="D45" s="2"/>
      <c r="E45" s="2"/>
    </row>
    <row r="46" spans="2:5" ht="12.75">
      <c r="B46" s="11" t="s">
        <v>231</v>
      </c>
      <c r="C46" s="14" t="s">
        <v>232</v>
      </c>
      <c r="D46" s="2">
        <v>5976847.76832</v>
      </c>
      <c r="E46" s="2"/>
    </row>
    <row r="47" spans="2:5" ht="12.75">
      <c r="B47" s="11" t="s">
        <v>233</v>
      </c>
      <c r="C47" s="14" t="s">
        <v>234</v>
      </c>
      <c r="D47" s="2"/>
      <c r="E47" s="2"/>
    </row>
    <row r="48" spans="2:5" ht="12.75">
      <c r="B48" s="11" t="s">
        <v>235</v>
      </c>
      <c r="C48" s="14"/>
      <c r="D48" s="2"/>
      <c r="E48" s="2"/>
    </row>
    <row r="49" spans="2:5" ht="12.75">
      <c r="B49" s="11" t="s">
        <v>236</v>
      </c>
      <c r="C49" s="12" t="s">
        <v>189</v>
      </c>
      <c r="D49" s="3">
        <v>0</v>
      </c>
      <c r="E49" s="3">
        <v>561390.3</v>
      </c>
    </row>
    <row r="50" spans="2:5" ht="12.75">
      <c r="B50" s="11" t="s">
        <v>237</v>
      </c>
      <c r="C50" s="14" t="s">
        <v>238</v>
      </c>
      <c r="D50" s="2"/>
      <c r="E50" s="2"/>
    </row>
    <row r="51" spans="2:5" ht="12.75">
      <c r="B51" s="11" t="s">
        <v>239</v>
      </c>
      <c r="C51" s="14" t="s">
        <v>240</v>
      </c>
      <c r="D51" s="2"/>
      <c r="E51" s="2"/>
    </row>
    <row r="52" spans="2:5" ht="12.75">
      <c r="B52" s="11" t="s">
        <v>241</v>
      </c>
      <c r="C52" s="14" t="s">
        <v>242</v>
      </c>
      <c r="D52" s="2"/>
      <c r="E52" s="2"/>
    </row>
    <row r="53" spans="2:5" ht="12.75">
      <c r="B53" s="11" t="s">
        <v>243</v>
      </c>
      <c r="C53" s="14" t="s">
        <v>244</v>
      </c>
      <c r="D53" s="2"/>
      <c r="E53" s="2">
        <v>561390.3</v>
      </c>
    </row>
    <row r="54" spans="2:5" ht="12.75">
      <c r="B54" s="11" t="s">
        <v>245</v>
      </c>
      <c r="C54" s="14"/>
      <c r="D54" s="2"/>
      <c r="E54" s="2"/>
    </row>
    <row r="55" spans="2:5" ht="12.75">
      <c r="B55" s="11" t="s">
        <v>246</v>
      </c>
      <c r="C55" s="12" t="s">
        <v>247</v>
      </c>
      <c r="D55" s="3">
        <v>5976847.76832</v>
      </c>
      <c r="E55" s="3">
        <v>-561390.3</v>
      </c>
    </row>
    <row r="56" spans="2:5" ht="12.75">
      <c r="B56" s="11" t="s">
        <v>248</v>
      </c>
      <c r="C56" s="14" t="s">
        <v>249</v>
      </c>
      <c r="D56" s="3"/>
      <c r="E56" s="3"/>
    </row>
    <row r="57" spans="2:5" ht="12.75">
      <c r="B57" s="11" t="s">
        <v>250</v>
      </c>
      <c r="C57" s="12" t="s">
        <v>251</v>
      </c>
      <c r="D57" s="3">
        <v>21114387.681311417</v>
      </c>
      <c r="E57" s="3">
        <v>5303725.643291493</v>
      </c>
    </row>
    <row r="58" spans="2:5" ht="12.75">
      <c r="B58" s="11" t="s">
        <v>252</v>
      </c>
      <c r="C58" s="12" t="s">
        <v>253</v>
      </c>
      <c r="D58" s="3">
        <v>1805206.3</v>
      </c>
      <c r="E58" s="3">
        <v>22919593.981311418</v>
      </c>
    </row>
    <row r="59" spans="2:5" ht="12.75">
      <c r="B59" s="11" t="s">
        <v>254</v>
      </c>
      <c r="C59" s="12" t="s">
        <v>255</v>
      </c>
      <c r="D59" s="3">
        <v>22919593.981311418</v>
      </c>
      <c r="E59" s="3">
        <v>28223319.62460291</v>
      </c>
    </row>
    <row r="60" spans="1:116" ht="12.75">
      <c r="A60" s="7" t="s">
        <v>59</v>
      </c>
      <c r="B60" s="7" t="s">
        <v>59</v>
      </c>
      <c r="C60" s="7" t="s">
        <v>59</v>
      </c>
      <c r="D60" s="16"/>
      <c r="E60" s="16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</row>
    <row r="61" spans="3:5" ht="12.75">
      <c r="C61" s="17" t="s">
        <v>273</v>
      </c>
      <c r="E61" s="20"/>
    </row>
    <row r="62" spans="3:5" ht="12.75">
      <c r="C62" s="17" t="s">
        <v>274</v>
      </c>
      <c r="E62" s="20"/>
    </row>
  </sheetData>
  <sheetProtection/>
  <mergeCells count="1">
    <mergeCell ref="BL60:DL60"/>
  </mergeCells>
  <printOptions/>
  <pageMargins left="0.75" right="0.75" top="1" bottom="1" header="0.5" footer="0.5"/>
  <pageSetup fitToHeight="1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angarag</dc:creator>
  <cp:keywords/>
  <dc:description/>
  <cp:lastModifiedBy>Odmaa</cp:lastModifiedBy>
  <dcterms:created xsi:type="dcterms:W3CDTF">2019-02-14T09:01:11Z</dcterms:created>
  <dcterms:modified xsi:type="dcterms:W3CDTF">2019-10-18T08:24:02Z</dcterms:modified>
  <cp:category/>
  <cp:version/>
  <cp:contentType/>
  <cp:contentStatus/>
</cp:coreProperties>
</file>