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00" windowHeight="10155" activeTab="0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>
    <definedName name="_xlnm.Print_Area" localSheetId="2">'ӨӨТ'!$A$1:$J$23</definedName>
  </definedNames>
  <calcPr fullCalcOnLoad="1"/>
</workbook>
</file>

<file path=xl/sharedStrings.xml><?xml version="1.0" encoding="utf-8"?>
<sst xmlns="http://schemas.openxmlformats.org/spreadsheetml/2006/main" count="490" uniqueCount="384">
  <si>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</si>
  <si>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</si>
  <si>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</si>
  <si>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</si>
  <si>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</si>
  <si>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</si>
  <si>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</si>
  <si>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</si>
  <si>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</si>
  <si>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</si>
  <si>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</si>
  <si>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</si>
  <si>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</si>
  <si>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</si>
  <si>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</si>
  <si>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</si>
  <si>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</si>
  <si>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</si>
  <si>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</si>
  <si>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</si>
  <si>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</si>
  <si>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</si>
  <si>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</si>
  <si>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</si>
  <si>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</si>
  <si>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</si>
  <si>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</si>
  <si>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</si>
  <si>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</si>
  <si>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</si>
  <si>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</si>
  <si>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</si>
  <si>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</si>
  <si>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</si>
  <si>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</si>
  <si>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</si>
  <si>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</si>
  <si>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</si>
  <si>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</si>
  <si>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</si>
  <si>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</si>
  <si>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</si>
  <si>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</si>
  <si>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</si>
  <si>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</si>
  <si>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</si>
  <si>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</si>
  <si>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</si>
  <si>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</si>
  <si>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</si>
  <si>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</si>
  <si>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</si>
  <si>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</si>
  <si>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</si>
  <si>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</si>
  <si>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</si>
  <si>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</si>
  <si>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</si>
  <si>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</si>
  <si>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</si>
  <si>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</si>
  <si>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</si>
  <si>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</si>
  <si>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</si>
  <si>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</si>
  <si>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</si>
  <si>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</si>
  <si>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</si>
  <si>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</si>
  <si>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</si>
  <si>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</si>
  <si>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</si>
  <si>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</si>
  <si>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</si>
  <si>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</si>
  <si>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</si>
  <si>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</si>
  <si>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</si>
  <si>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</si>
  <si>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</si>
  <si>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Бусад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</si>
  <si>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</si>
  <si>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</si>
  <si>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</si>
  <si>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</si>
  <si>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</si>
  <si>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</si>
  <si>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</si>
  <si>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</si>
  <si>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</si>
  <si>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</si>
  <si>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</si>
  <si>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</si>
  <si>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</si>
  <si>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</si>
  <si>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</si>
  <si>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</si>
  <si>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</si>
  <si>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</si>
  <si>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</si>
  <si>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</si>
  <si>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</si>
  <si>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</si>
  <si>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</si>
  <si>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</si>
  <si>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</si>
  <si>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</si>
  <si>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</si>
  <si>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</si>
  <si>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</si>
  <si>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</si>
  <si>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</si>
  <si>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</si>
  <si>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</si>
  <si>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</si>
  <si>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</si>
  <si>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</si>
  <si>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</si>
  <si>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</si>
  <si>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</si>
  <si>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</si>
  <si>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</si>
  <si>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</si>
  <si>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</si>
  <si>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</si>
  <si>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</si>
  <si>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</si>
  <si>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</si>
  <si>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</si>
  <si>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</si>
  <si>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</si>
  <si>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</si>
  <si>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</si>
  <si>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</si>
  <si>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</si>
  <si>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</si>
  <si>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</si>
  <si>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</si>
  <si>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</si>
  <si>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</si>
  <si>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</si>
  <si>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</si>
  <si>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</si>
  <si>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</si>
  <si>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</si>
  <si>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</si>
  <si>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</si>
  <si>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</si>
  <si>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</si>
  <si>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</si>
  <si>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</si>
  <si>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</si>
  <si>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</si>
  <si>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</si>
  <si>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</si>
  <si>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</si>
  <si>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</si>
  <si>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</si>
  <si>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</si>
  <si>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</si>
  <si>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</si>
  <si>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</si>
  <si>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</si>
  <si>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</si>
  <si>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</si>
  <si>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</si>
  <si>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</si>
  <si>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</si>
  <si>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</si>
  <si>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</si>
  <si>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</si>
  <si>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</si>
  <si>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</si>
  <si>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</si>
  <si>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</si>
  <si>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</si>
  <si>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</si>
  <si>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</si>
  <si>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</si>
  <si>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</si>
  <si>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</si>
  <si>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</si>
  <si>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</si>
  <si>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</si>
  <si>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</si>
  <si>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</si>
  <si>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</si>
  <si>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</si>
  <si>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</si>
  <si>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</si>
  <si>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</si>
  <si>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</si>
  <si>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</si>
  <si>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</si>
  <si>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</si>
  <si>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</si>
  <si>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</si>
  <si>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</si>
  <si>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</si>
  <si>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</si>
  <si>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</si>
  <si>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</si>
  <si>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</si>
  <si>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</si>
  <si>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</si>
  <si>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</si>
  <si>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</si>
  <si>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</si>
  <si>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</si>
  <si>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</si>
  <si>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</si>
  <si>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</si>
  <si>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</si>
  <si>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</si>
  <si>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</si>
  <si>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</si>
  <si>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</si>
  <si>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</si>
  <si>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</si>
  <si>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</si>
  <si>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</si>
  <si>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</si>
  <si>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</si>
  <si>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</si>
  <si>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</si>
  <si>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</si>
  <si>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</si>
  <si>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</si>
  <si>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</si>
  <si>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</si>
  <si>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</si>
  <si>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</si>
  <si>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</si>
  <si>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</si>
  <si>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</si>
  <si>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</si>
  <si>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</si>
  <si>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</si>
  <si>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</si>
  <si>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</si>
  <si>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</si>
  <si>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</si>
  <si>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</si>
  <si>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</si>
  <si>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</si>
  <si>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</si>
  <si>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</si>
  <si>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</si>
  <si>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</si>
  <si>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</si>
  <si>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</si>
  <si>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</si>
  <si>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</si>
  <si>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</si>
  <si>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</si>
  <si>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</si>
  <si>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</si>
  <si>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</si>
  <si>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</si>
  <si>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</si>
  <si>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</si>
  <si>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</si>
  <si>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</si>
  <si>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</si>
  <si>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</si>
  <si>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</si>
  <si>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</si>
  <si>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</si>
  <si>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</si>
  <si>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</si>
  <si>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</si>
  <si>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</si>
  <si>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</si>
  <si>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</si>
  <si>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</si>
  <si>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</si>
  <si>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</si>
  <si>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</si>
  <si>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</si>
  <si>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</si>
  <si>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</si>
  <si>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</si>
  <si>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</si>
  <si>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</si>
  <si>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</si>
  <si>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</si>
  <si>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</si>
  <si>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</si>
  <si>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</si>
  <si>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</si>
  <si>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</si>
  <si>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</si>
  <si>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</si>
  <si>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</si>
  <si>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</si>
  <si>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</si>
  <si>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</si>
  <si>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</si>
  <si>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</si>
  <si>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</si>
  <si>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</si>
  <si>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</si>
  <si>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</si>
  <si>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</si>
  <si>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</si>
  <si>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</si>
  <si>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</si>
  <si>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</si>
  <si>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</si>
  <si>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</si>
  <si>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</si>
  <si>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</si>
  <si>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</si>
  <si>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</si>
  <si>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</si>
  <si>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</si>
  <si>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</si>
  <si>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</si>
  <si>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</si>
  <si>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</si>
  <si>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</si>
  <si>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</si>
  <si>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</si>
  <si>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</si>
  <si>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</si>
  <si>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</si>
  <si>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</si>
  <si>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</si>
  <si>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</si>
  <si>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</si>
  <si>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</si>
  <si>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</si>
  <si>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</si>
  <si>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</si>
  <si>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</si>
  <si>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</si>
  <si>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</si>
  <si>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</si>
  <si>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</si>
  <si>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</si>
  <si>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</si>
  <si>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</si>
  <si>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</si>
  <si>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</si>
  <si>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</si>
  <si>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</si>
  <si>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</si>
  <si>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</si>
  <si>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</si>
  <si>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</si>
  <si>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</si>
  <si>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</si>
  <si>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</si>
  <si>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</si>
  <si>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</si>
  <si>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</si>
  <si>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</si>
  <si>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</si>
  <si>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</si>
  <si>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Хуримт-лагдсан ашиг</t>
  </si>
  <si>
    <t>Нийт Дүн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</si>
  <si>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</si>
  <si>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</si>
  <si>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</si>
  <si>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</si>
  <si>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***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</si>
  <si>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</si>
  <si>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</si>
  <si>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</si>
  <si>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</si>
  <si>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</si>
  <si>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</si>
  <si>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</si>
  <si>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</si>
  <si>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</si>
  <si>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</si>
  <si>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</si>
  <si>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</si>
  <si>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 xml:space="preserve">Бусад </t>
  </si>
  <si>
    <t>Тайлант хугацааны нийт дэлгэрэнгүй орлогын дүн  (10+11)</t>
  </si>
  <si>
    <t>2021 оны 12-р сарын 31 –ны өдрийн үлдэгдэл</t>
  </si>
  <si>
    <t>2022 оны 12-р сарын 31ны өдрийн үлдэгдэл</t>
  </si>
  <si>
    <t>2023.12.31</t>
  </si>
  <si>
    <t>2023 оны 12-р сарын 31-ны өдрийн үлдэгдэл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</si>
</sst>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  <numFmt numFmtId="175" formatCode="#,##0.00000000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4" fontId="3" fillId="0" borderId="0" xfId="42" applyFont="1" applyFill="1" applyAlignment="1">
      <alignment/>
    </xf>
    <xf numFmtId="0" fontId="3" fillId="0" borderId="0" xfId="55" applyFont="1" applyFill="1">
      <alignment/>
      <protection/>
    </xf>
    <xf numFmtId="0" fontId="3" fillId="0" borderId="0" xfId="55" applyFont="1" applyFill="1" applyProtection="1">
      <alignment/>
      <protection locked="0"/>
    </xf>
    <xf numFmtId="0" fontId="39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luunbat.b\Documents\AJIL\EY\Copy%20of%2023%20BB%20Lead%203.22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 A1.5.1"/>
      <sheetName val="Unrecorded SAD"/>
      <sheetName val="AJE 2023"/>
      <sheetName val="RJE 2023"/>
      <sheetName val="CAJE 2023"/>
    </sheetNames>
    <sheetDataSet>
      <sheetData sheetId="0">
        <row r="765">
          <cell r="H765">
            <v>-108101967.42477667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69">
      <selection activeCell="G98" sqref="G98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1" customWidth="1"/>
    <col min="5" max="5" width="17.57421875" style="21" customWidth="1"/>
    <col min="6" max="7" width="17.57421875" style="2" customWidth="1"/>
    <col min="8" max="8" width="23.28125" style="2" customWidth="1"/>
    <col min="9" max="17" width="17.57421875" style="2" customWidth="1"/>
    <col min="1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362</v>
      </c>
      <c r="E3" s="21" t="s">
        <v>382</v>
      </c>
    </row>
    <row r="4" ht="15">
      <c r="E4" s="22" t="s">
        <v>2</v>
      </c>
    </row>
    <row r="5" spans="2:5" ht="28.5">
      <c r="B5" s="4" t="s">
        <v>3</v>
      </c>
      <c r="C5" s="4" t="s">
        <v>4</v>
      </c>
      <c r="D5" s="23" t="s">
        <v>5</v>
      </c>
      <c r="E5" s="23" t="s">
        <v>6</v>
      </c>
    </row>
    <row r="6" spans="2:5" ht="15">
      <c r="B6" s="5" t="s">
        <v>7</v>
      </c>
      <c r="C6" s="6" t="s">
        <v>82</v>
      </c>
      <c r="D6" s="8"/>
      <c r="E6" s="8"/>
    </row>
    <row r="7" spans="2:5" ht="28.5">
      <c r="B7" s="5" t="s">
        <v>83</v>
      </c>
      <c r="C7" s="6" t="s">
        <v>84</v>
      </c>
      <c r="D7" s="8">
        <v>94375781.84957504</v>
      </c>
      <c r="E7" s="8">
        <v>154951119.28394023</v>
      </c>
    </row>
    <row r="8" spans="2:5" ht="15">
      <c r="B8" s="5" t="s">
        <v>85</v>
      </c>
      <c r="C8" s="5" t="s">
        <v>86</v>
      </c>
      <c r="D8" s="8">
        <v>3008600.765</v>
      </c>
      <c r="E8" s="8">
        <v>3929201.02598</v>
      </c>
    </row>
    <row r="9" spans="2:5" ht="30">
      <c r="B9" s="5" t="s">
        <v>87</v>
      </c>
      <c r="C9" s="5" t="s">
        <v>88</v>
      </c>
      <c r="D9" s="8">
        <v>83560656.92023705</v>
      </c>
      <c r="E9" s="8">
        <v>74422798.70894931</v>
      </c>
    </row>
    <row r="10" spans="2:5" ht="15">
      <c r="B10" s="5" t="s">
        <v>89</v>
      </c>
      <c r="C10" s="5" t="s">
        <v>90</v>
      </c>
      <c r="D10" s="8">
        <v>7782996.37</v>
      </c>
      <c r="E10" s="8">
        <v>76533593.27041024</v>
      </c>
    </row>
    <row r="11" spans="2:5" ht="30">
      <c r="B11" s="5" t="s">
        <v>91</v>
      </c>
      <c r="C11" s="5" t="s">
        <v>92</v>
      </c>
      <c r="D11" s="8">
        <v>23527.794338</v>
      </c>
      <c r="E11" s="8">
        <v>65526.278600699996</v>
      </c>
    </row>
    <row r="12" spans="2:5" ht="28.5">
      <c r="B12" s="5" t="s">
        <v>93</v>
      </c>
      <c r="C12" s="6" t="s">
        <v>94</v>
      </c>
      <c r="D12" s="8">
        <v>31681405.977858994</v>
      </c>
      <c r="E12" s="8">
        <v>60656693.17395779</v>
      </c>
    </row>
    <row r="13" spans="2:5" ht="30">
      <c r="B13" s="5" t="s">
        <v>95</v>
      </c>
      <c r="C13" s="5" t="s">
        <v>96</v>
      </c>
      <c r="D13" s="8">
        <v>25180283.649919998</v>
      </c>
      <c r="E13" s="8">
        <v>0</v>
      </c>
    </row>
    <row r="14" spans="2:5" ht="45">
      <c r="B14" s="5" t="s">
        <v>97</v>
      </c>
      <c r="C14" s="5" t="s">
        <v>98</v>
      </c>
      <c r="D14" s="8">
        <v>0</v>
      </c>
      <c r="E14" s="8">
        <v>60649768.691</v>
      </c>
    </row>
    <row r="15" spans="2:5" ht="15">
      <c r="B15" s="5" t="s">
        <v>99</v>
      </c>
      <c r="C15" s="5" t="s">
        <v>100</v>
      </c>
      <c r="D15" s="8">
        <v>6300000</v>
      </c>
      <c r="E15" s="8">
        <v>0</v>
      </c>
    </row>
    <row r="16" spans="2:5" ht="60">
      <c r="B16" s="5" t="s">
        <v>101</v>
      </c>
      <c r="C16" s="5" t="s">
        <v>102</v>
      </c>
      <c r="D16" s="8">
        <v>467166.35366</v>
      </c>
      <c r="E16" s="8">
        <v>65526.278600000005</v>
      </c>
    </row>
    <row r="17" spans="2:5" ht="45">
      <c r="B17" s="5" t="s">
        <v>103</v>
      </c>
      <c r="C17" s="5" t="s">
        <v>104</v>
      </c>
      <c r="D17" s="8">
        <v>-266044.02572100604</v>
      </c>
      <c r="E17" s="8">
        <v>-58601.795642213285</v>
      </c>
    </row>
    <row r="18" spans="2:5" ht="15">
      <c r="B18" s="5" t="s">
        <v>105</v>
      </c>
      <c r="C18" s="6" t="s">
        <v>106</v>
      </c>
      <c r="D18" s="8">
        <v>122786098.08023798</v>
      </c>
      <c r="E18" s="8">
        <v>131805574.75815488</v>
      </c>
    </row>
    <row r="19" spans="2:5" ht="15">
      <c r="B19" s="5" t="s">
        <v>107</v>
      </c>
      <c r="C19" s="5" t="s">
        <v>108</v>
      </c>
      <c r="D19" s="8">
        <v>0</v>
      </c>
      <c r="E19" s="8">
        <v>0</v>
      </c>
    </row>
    <row r="20" spans="2:7" ht="15">
      <c r="B20" s="5" t="s">
        <v>109</v>
      </c>
      <c r="C20" s="5" t="s">
        <v>110</v>
      </c>
      <c r="D20" s="8">
        <v>42259983.950172</v>
      </c>
      <c r="E20" s="8">
        <v>82121959.58135676</v>
      </c>
      <c r="F20" s="13"/>
      <c r="G20" s="13"/>
    </row>
    <row r="21" spans="2:5" ht="30">
      <c r="B21" s="5" t="s">
        <v>111</v>
      </c>
      <c r="C21" s="5" t="s">
        <v>112</v>
      </c>
      <c r="D21" s="8">
        <v>19106177.183982</v>
      </c>
      <c r="E21" s="8">
        <v>11334733.696195299</v>
      </c>
    </row>
    <row r="22" spans="2:5" ht="30">
      <c r="B22" s="5" t="s">
        <v>113</v>
      </c>
      <c r="C22" s="5" t="s">
        <v>114</v>
      </c>
      <c r="D22" s="8">
        <v>0</v>
      </c>
      <c r="E22" s="8">
        <v>0</v>
      </c>
    </row>
    <row r="23" spans="2:5" ht="45">
      <c r="B23" s="5" t="s">
        <v>115</v>
      </c>
      <c r="C23" s="5" t="s">
        <v>116</v>
      </c>
      <c r="D23" s="8">
        <v>0</v>
      </c>
      <c r="E23" s="8">
        <v>0</v>
      </c>
    </row>
    <row r="24" spans="2:5" ht="15">
      <c r="B24" s="5" t="s">
        <v>117</v>
      </c>
      <c r="C24" s="5" t="s">
        <v>118</v>
      </c>
      <c r="D24" s="8">
        <v>59681000</v>
      </c>
      <c r="E24" s="8">
        <v>37341668.02089</v>
      </c>
    </row>
    <row r="25" spans="2:8" ht="30">
      <c r="B25" s="5" t="s">
        <v>119</v>
      </c>
      <c r="C25" s="5" t="s">
        <v>120</v>
      </c>
      <c r="D25" s="8">
        <v>1738936.9460840002</v>
      </c>
      <c r="E25" s="8">
        <v>1115315.4271376</v>
      </c>
      <c r="F25" s="9"/>
      <c r="H25" s="13"/>
    </row>
    <row r="26" spans="2:5" ht="15">
      <c r="B26" s="5" t="s">
        <v>121</v>
      </c>
      <c r="C26" s="5" t="s">
        <v>122</v>
      </c>
      <c r="D26" s="8">
        <v>0</v>
      </c>
      <c r="E26" s="8">
        <f>(+'[1]23 A1.5.1'!$H$765)/1000</f>
        <v>-108101.96742477667</v>
      </c>
    </row>
    <row r="27" spans="2:5" ht="15">
      <c r="B27" s="5" t="s">
        <v>123</v>
      </c>
      <c r="C27" s="6" t="s">
        <v>124</v>
      </c>
      <c r="D27" s="8">
        <v>208605192.60006484</v>
      </c>
      <c r="E27" s="8">
        <v>312151050.9883468</v>
      </c>
    </row>
    <row r="28" spans="2:5" ht="15">
      <c r="B28" s="5" t="s">
        <v>125</v>
      </c>
      <c r="C28" s="5" t="s">
        <v>126</v>
      </c>
      <c r="D28" s="8">
        <v>179900272.47722608</v>
      </c>
      <c r="E28" s="8">
        <v>270758917.867806</v>
      </c>
    </row>
    <row r="29" spans="2:5" ht="15">
      <c r="B29" s="5" t="s">
        <v>127</v>
      </c>
      <c r="C29" s="5" t="s">
        <v>128</v>
      </c>
      <c r="D29" s="8">
        <v>19741593.969247412</v>
      </c>
      <c r="E29" s="8">
        <v>30532600.361839987</v>
      </c>
    </row>
    <row r="30" spans="2:6" ht="15">
      <c r="B30" s="5" t="s">
        <v>129</v>
      </c>
      <c r="C30" s="5" t="s">
        <v>130</v>
      </c>
      <c r="D30" s="8">
        <v>5824598.94490794</v>
      </c>
      <c r="E30" s="8">
        <v>5681608.0656200005</v>
      </c>
      <c r="F30" s="13"/>
    </row>
    <row r="31" spans="2:5" ht="15">
      <c r="B31" s="5" t="s">
        <v>131</v>
      </c>
      <c r="C31" s="5" t="s">
        <v>132</v>
      </c>
      <c r="D31" s="8">
        <v>1398626.6432241001</v>
      </c>
      <c r="E31" s="8">
        <v>2982138.39545</v>
      </c>
    </row>
    <row r="32" spans="2:5" ht="15">
      <c r="B32" s="5" t="s">
        <v>133</v>
      </c>
      <c r="C32" s="5" t="s">
        <v>134</v>
      </c>
      <c r="D32" s="8">
        <v>2017731.8057571012</v>
      </c>
      <c r="E32" s="8">
        <v>2011467.92075</v>
      </c>
    </row>
    <row r="33" spans="2:5" ht="15">
      <c r="B33" s="5" t="s">
        <v>135</v>
      </c>
      <c r="C33" s="5" t="s">
        <v>136</v>
      </c>
      <c r="D33" s="8">
        <v>0</v>
      </c>
      <c r="E33" s="8">
        <v>0</v>
      </c>
    </row>
    <row r="34" spans="2:5" ht="30">
      <c r="B34" s="5" t="s">
        <v>137</v>
      </c>
      <c r="C34" s="5" t="s">
        <v>138</v>
      </c>
      <c r="D34" s="8">
        <v>2541610.2639040607</v>
      </c>
      <c r="E34" s="8">
        <v>3970438.4722300014</v>
      </c>
    </row>
    <row r="35" spans="2:8" ht="15">
      <c r="B35" s="5" t="s">
        <v>139</v>
      </c>
      <c r="C35" s="5" t="s">
        <v>140</v>
      </c>
      <c r="D35" s="8">
        <v>-2819241.5042018136</v>
      </c>
      <c r="E35" s="8">
        <v>-3786120.0953491353</v>
      </c>
      <c r="F35" s="28"/>
      <c r="G35" s="9"/>
      <c r="H35" s="29"/>
    </row>
    <row r="36" spans="2:5" ht="15">
      <c r="B36" s="5" t="s">
        <v>141</v>
      </c>
      <c r="C36" s="6" t="s">
        <v>142</v>
      </c>
      <c r="D36" s="8">
        <v>433676.9568225012</v>
      </c>
      <c r="E36" s="8">
        <v>723943.3539446428</v>
      </c>
    </row>
    <row r="37" spans="2:5" ht="15">
      <c r="B37" s="5" t="s">
        <v>143</v>
      </c>
      <c r="C37" s="6" t="s">
        <v>144</v>
      </c>
      <c r="D37" s="8">
        <v>2591119.5978800002</v>
      </c>
      <c r="E37" s="8">
        <v>6146379.27389227</v>
      </c>
    </row>
    <row r="38" spans="2:5" ht="15">
      <c r="B38" s="5" t="s">
        <v>145</v>
      </c>
      <c r="C38" s="5" t="s">
        <v>144</v>
      </c>
      <c r="D38" s="8">
        <v>1993417.5828600002</v>
      </c>
      <c r="E38" s="8">
        <v>1533684.5</v>
      </c>
    </row>
    <row r="39" spans="2:5" ht="15">
      <c r="B39" s="5" t="s">
        <v>146</v>
      </c>
      <c r="C39" s="5" t="s">
        <v>147</v>
      </c>
      <c r="D39" s="8">
        <v>0</v>
      </c>
      <c r="E39" s="8">
        <v>0</v>
      </c>
    </row>
    <row r="40" spans="2:5" ht="30">
      <c r="B40" s="5" t="s">
        <v>148</v>
      </c>
      <c r="C40" s="5" t="s">
        <v>149</v>
      </c>
      <c r="D40" s="8">
        <v>0</v>
      </c>
      <c r="E40" s="8">
        <v>0</v>
      </c>
    </row>
    <row r="41" spans="2:5" ht="15">
      <c r="B41" s="5" t="s">
        <v>150</v>
      </c>
      <c r="C41" s="5" t="s">
        <v>80</v>
      </c>
      <c r="D41" s="8">
        <v>597702.01502</v>
      </c>
      <c r="E41" s="8">
        <v>4612694.77389227</v>
      </c>
    </row>
    <row r="42" spans="2:5" ht="15">
      <c r="B42" s="5" t="s">
        <v>151</v>
      </c>
      <c r="C42" s="6" t="s">
        <v>152</v>
      </c>
      <c r="D42" s="8">
        <v>8551931.289261818</v>
      </c>
      <c r="E42" s="8">
        <v>11701295.188052401</v>
      </c>
    </row>
    <row r="43" spans="2:5" ht="15">
      <c r="B43" s="5" t="s">
        <v>153</v>
      </c>
      <c r="C43" s="5" t="s">
        <v>154</v>
      </c>
      <c r="D43" s="8">
        <v>2872802.650931818</v>
      </c>
      <c r="E43" s="8">
        <v>8547678.320522401</v>
      </c>
    </row>
    <row r="44" spans="2:5" ht="15">
      <c r="B44" s="5" t="s">
        <v>155</v>
      </c>
      <c r="C44" s="5" t="s">
        <v>156</v>
      </c>
      <c r="D44" s="8">
        <v>828397.63833</v>
      </c>
      <c r="E44" s="8">
        <v>790738.8675299999</v>
      </c>
    </row>
    <row r="45" spans="2:5" ht="15">
      <c r="B45" s="5" t="s">
        <v>157</v>
      </c>
      <c r="C45" s="5" t="s">
        <v>158</v>
      </c>
      <c r="D45" s="8">
        <v>0</v>
      </c>
      <c r="E45" s="8">
        <v>0</v>
      </c>
    </row>
    <row r="46" spans="2:5" ht="30">
      <c r="B46" s="5" t="s">
        <v>159</v>
      </c>
      <c r="C46" s="5" t="s">
        <v>149</v>
      </c>
      <c r="D46" s="8">
        <v>4850731</v>
      </c>
      <c r="E46" s="8">
        <v>2362878</v>
      </c>
    </row>
    <row r="47" spans="2:5" ht="15">
      <c r="B47" s="5" t="s">
        <v>160</v>
      </c>
      <c r="C47" s="5" t="s">
        <v>161</v>
      </c>
      <c r="D47" s="8">
        <v>0</v>
      </c>
      <c r="E47" s="8">
        <v>0</v>
      </c>
    </row>
    <row r="48" spans="2:5" ht="15">
      <c r="B48" s="5" t="s">
        <v>162</v>
      </c>
      <c r="C48" s="5" t="s">
        <v>163</v>
      </c>
      <c r="D48" s="8">
        <v>0</v>
      </c>
      <c r="E48" s="8">
        <v>0</v>
      </c>
    </row>
    <row r="49" spans="2:7" ht="15">
      <c r="B49" s="5" t="s">
        <v>164</v>
      </c>
      <c r="C49" s="5" t="s">
        <v>80</v>
      </c>
      <c r="D49" s="8">
        <v>0</v>
      </c>
      <c r="E49" s="8">
        <v>0</v>
      </c>
      <c r="F49" s="13"/>
      <c r="G49" s="13"/>
    </row>
    <row r="50" spans="2:5" ht="15">
      <c r="B50" s="5" t="s">
        <v>165</v>
      </c>
      <c r="C50" s="6" t="s">
        <v>166</v>
      </c>
      <c r="D50" s="8">
        <v>6958185.644350951</v>
      </c>
      <c r="E50" s="8">
        <v>7405817.739728067</v>
      </c>
    </row>
    <row r="51" spans="2:5" ht="42.75">
      <c r="B51" s="5" t="s">
        <v>167</v>
      </c>
      <c r="C51" s="6" t="s">
        <v>168</v>
      </c>
      <c r="D51" s="8">
        <v>0</v>
      </c>
      <c r="E51" s="8">
        <v>0</v>
      </c>
    </row>
    <row r="52" spans="2:5" ht="28.5">
      <c r="B52" s="5" t="s">
        <v>169</v>
      </c>
      <c r="C52" s="6" t="s">
        <v>170</v>
      </c>
      <c r="D52" s="8">
        <v>1468263.31752</v>
      </c>
      <c r="E52" s="8">
        <v>25823928.82507</v>
      </c>
    </row>
    <row r="53" spans="2:5" ht="15">
      <c r="B53" s="5" t="s">
        <v>171</v>
      </c>
      <c r="C53" s="6" t="s">
        <v>172</v>
      </c>
      <c r="D53" s="8">
        <v>931855.66336</v>
      </c>
      <c r="E53" s="8">
        <v>958579.04272</v>
      </c>
    </row>
    <row r="54" spans="2:5" ht="15">
      <c r="B54" s="5" t="s">
        <v>173</v>
      </c>
      <c r="C54" s="6" t="s">
        <v>174</v>
      </c>
      <c r="D54" s="8">
        <v>478383510.97693217</v>
      </c>
      <c r="E54" s="8">
        <v>712324381.6278069</v>
      </c>
    </row>
    <row r="55" spans="2:5" ht="15">
      <c r="B55" s="5" t="s">
        <v>19</v>
      </c>
      <c r="C55" s="6" t="s">
        <v>175</v>
      </c>
      <c r="D55" s="8">
        <v>0</v>
      </c>
      <c r="E55" s="8">
        <v>0</v>
      </c>
    </row>
    <row r="56" spans="2:5" ht="15">
      <c r="B56" s="5" t="s">
        <v>176</v>
      </c>
      <c r="C56" s="6" t="s">
        <v>177</v>
      </c>
      <c r="D56" s="8">
        <v>50741357.35184562</v>
      </c>
      <c r="E56" s="8">
        <v>42258935.509381756</v>
      </c>
    </row>
    <row r="57" spans="2:5" ht="30">
      <c r="B57" s="5" t="s">
        <v>178</v>
      </c>
      <c r="C57" s="5" t="s">
        <v>179</v>
      </c>
      <c r="D57" s="8">
        <v>50741357.35184562</v>
      </c>
      <c r="E57" s="8">
        <v>42258935.509381756</v>
      </c>
    </row>
    <row r="58" spans="2:5" ht="30">
      <c r="B58" s="5" t="s">
        <v>180</v>
      </c>
      <c r="C58" s="5" t="s">
        <v>181</v>
      </c>
      <c r="D58" s="8">
        <v>0</v>
      </c>
      <c r="E58" s="8">
        <v>0</v>
      </c>
    </row>
    <row r="59" spans="2:8" ht="15">
      <c r="B59" s="5" t="s">
        <v>182</v>
      </c>
      <c r="C59" s="6" t="s">
        <v>183</v>
      </c>
      <c r="D59" s="8">
        <v>137780808.43824032</v>
      </c>
      <c r="E59" s="8">
        <v>264513126.2549481</v>
      </c>
      <c r="G59" s="9"/>
      <c r="H59" s="9"/>
    </row>
    <row r="60" spans="2:5" ht="15">
      <c r="B60" s="5" t="s">
        <v>184</v>
      </c>
      <c r="C60" s="5" t="s">
        <v>185</v>
      </c>
      <c r="D60" s="8">
        <v>743528.492660325</v>
      </c>
      <c r="E60" s="8">
        <v>2706346.9436872522</v>
      </c>
    </row>
    <row r="61" spans="2:8" ht="15">
      <c r="B61" s="5" t="s">
        <v>186</v>
      </c>
      <c r="C61" s="5" t="s">
        <v>187</v>
      </c>
      <c r="D61" s="8">
        <v>133369547.77520722</v>
      </c>
      <c r="E61" s="8">
        <v>253594062.86183605</v>
      </c>
      <c r="H61" s="20"/>
    </row>
    <row r="62" spans="2:8" ht="15">
      <c r="B62" s="5" t="s">
        <v>188</v>
      </c>
      <c r="C62" s="5" t="s">
        <v>189</v>
      </c>
      <c r="D62" s="8">
        <v>0</v>
      </c>
      <c r="E62" s="8">
        <v>0</v>
      </c>
      <c r="H62" s="20"/>
    </row>
    <row r="63" spans="2:5" ht="30">
      <c r="B63" s="5" t="s">
        <v>190</v>
      </c>
      <c r="C63" s="5" t="s">
        <v>191</v>
      </c>
      <c r="D63" s="8">
        <v>3667732.1703728004</v>
      </c>
      <c r="E63" s="8">
        <v>8212716.4494248</v>
      </c>
    </row>
    <row r="64" spans="2:5" ht="28.5">
      <c r="B64" s="5" t="s">
        <v>192</v>
      </c>
      <c r="C64" s="6" t="s">
        <v>193</v>
      </c>
      <c r="D64" s="8">
        <v>95191767.96144946</v>
      </c>
      <c r="E64" s="8">
        <v>66584826.44095</v>
      </c>
    </row>
    <row r="65" spans="2:5" ht="30">
      <c r="B65" s="5" t="s">
        <v>194</v>
      </c>
      <c r="C65" s="5" t="s">
        <v>195</v>
      </c>
      <c r="D65" s="8">
        <v>67421618.19382305</v>
      </c>
      <c r="E65" s="8"/>
    </row>
    <row r="66" spans="2:5" ht="45">
      <c r="B66" s="5" t="s">
        <v>196</v>
      </c>
      <c r="C66" s="5" t="s">
        <v>197</v>
      </c>
      <c r="D66" s="8">
        <v>26782403.529</v>
      </c>
      <c r="E66" s="8"/>
    </row>
    <row r="67" spans="2:5" ht="15">
      <c r="B67" s="5" t="s">
        <v>198</v>
      </c>
      <c r="C67" s="5" t="s">
        <v>199</v>
      </c>
      <c r="D67" s="8">
        <v>0</v>
      </c>
      <c r="E67" s="8"/>
    </row>
    <row r="68" spans="2:5" ht="45">
      <c r="B68" s="5" t="s">
        <v>200</v>
      </c>
      <c r="C68" s="5" t="s">
        <v>201</v>
      </c>
      <c r="D68" s="8">
        <v>987746.2386264</v>
      </c>
      <c r="E68" s="8"/>
    </row>
    <row r="69" spans="2:5" ht="15">
      <c r="B69" s="5" t="s">
        <v>202</v>
      </c>
      <c r="C69" s="6" t="s">
        <v>203</v>
      </c>
      <c r="D69" s="8">
        <v>72440997.84850888</v>
      </c>
      <c r="E69" s="8">
        <v>184696775.77408016</v>
      </c>
    </row>
    <row r="70" spans="2:5" ht="15">
      <c r="B70" s="5" t="s">
        <v>204</v>
      </c>
      <c r="C70" s="5" t="s">
        <v>205</v>
      </c>
      <c r="D70" s="8">
        <v>0</v>
      </c>
      <c r="E70" s="8">
        <v>0</v>
      </c>
    </row>
    <row r="71" spans="2:5" ht="15">
      <c r="B71" s="5" t="s">
        <v>206</v>
      </c>
      <c r="C71" s="5" t="s">
        <v>207</v>
      </c>
      <c r="D71" s="8">
        <v>0</v>
      </c>
      <c r="E71" s="8">
        <v>0</v>
      </c>
    </row>
    <row r="72" spans="2:5" ht="15">
      <c r="B72" s="5" t="s">
        <v>208</v>
      </c>
      <c r="C72" s="5" t="s">
        <v>209</v>
      </c>
      <c r="D72" s="8">
        <v>0</v>
      </c>
      <c r="E72" s="8">
        <v>128379783.44213316</v>
      </c>
    </row>
    <row r="73" spans="2:5" ht="30">
      <c r="B73" s="5" t="s">
        <v>210</v>
      </c>
      <c r="C73" s="5" t="s">
        <v>211</v>
      </c>
      <c r="D73" s="8">
        <v>59997189.36512</v>
      </c>
      <c r="E73" s="8">
        <v>45946827.56013</v>
      </c>
    </row>
    <row r="74" spans="2:5" ht="15">
      <c r="B74" s="5" t="s">
        <v>212</v>
      </c>
      <c r="C74" s="5" t="s">
        <v>213</v>
      </c>
      <c r="D74" s="8">
        <v>0</v>
      </c>
      <c r="E74" s="8">
        <v>0</v>
      </c>
    </row>
    <row r="75" spans="2:5" ht="15">
      <c r="B75" s="5" t="s">
        <v>214</v>
      </c>
      <c r="C75" s="5" t="s">
        <v>80</v>
      </c>
      <c r="D75" s="8">
        <v>6969805.472448883</v>
      </c>
      <c r="E75" s="8">
        <v>3541459.38248</v>
      </c>
    </row>
    <row r="76" spans="2:5" ht="30">
      <c r="B76" s="5" t="s">
        <v>215</v>
      </c>
      <c r="C76" s="5" t="s">
        <v>216</v>
      </c>
      <c r="D76" s="8">
        <v>0</v>
      </c>
      <c r="E76" s="8">
        <v>0</v>
      </c>
    </row>
    <row r="77" spans="2:7" ht="30">
      <c r="B77" s="5" t="s">
        <v>217</v>
      </c>
      <c r="C77" s="5" t="s">
        <v>218</v>
      </c>
      <c r="D77" s="8">
        <v>5474003.0109399995</v>
      </c>
      <c r="E77" s="8">
        <v>6828705.3893369995</v>
      </c>
      <c r="F77" s="13"/>
      <c r="G77" s="13"/>
    </row>
    <row r="78" spans="2:5" ht="28.5">
      <c r="B78" s="5" t="s">
        <v>219</v>
      </c>
      <c r="C78" s="6" t="s">
        <v>220</v>
      </c>
      <c r="D78" s="8">
        <v>62117.822052185744</v>
      </c>
      <c r="E78" s="8">
        <v>1658529.5683225174</v>
      </c>
    </row>
    <row r="79" spans="2:5" ht="15">
      <c r="B79" s="5" t="s">
        <v>221</v>
      </c>
      <c r="C79" s="6" t="s">
        <v>222</v>
      </c>
      <c r="D79" s="8">
        <v>2959822.0958237606</v>
      </c>
      <c r="E79" s="8">
        <v>6429984.08249062</v>
      </c>
    </row>
    <row r="80" spans="2:5" ht="28.5">
      <c r="B80" s="5" t="s">
        <v>223</v>
      </c>
      <c r="C80" s="6" t="s">
        <v>224</v>
      </c>
      <c r="D80" s="8">
        <v>2586557.053478908</v>
      </c>
      <c r="E80" s="8">
        <v>4568760.234873687</v>
      </c>
    </row>
    <row r="81" spans="2:5" ht="15">
      <c r="B81" s="5" t="s">
        <v>225</v>
      </c>
      <c r="C81" s="6" t="s">
        <v>226</v>
      </c>
      <c r="D81" s="8">
        <v>0</v>
      </c>
      <c r="E81" s="8">
        <v>0</v>
      </c>
    </row>
    <row r="82" spans="2:5" ht="28.5">
      <c r="B82" s="5" t="s">
        <v>227</v>
      </c>
      <c r="C82" s="6" t="s">
        <v>228</v>
      </c>
      <c r="D82" s="8">
        <v>0</v>
      </c>
      <c r="E82" s="8">
        <v>0</v>
      </c>
    </row>
    <row r="83" spans="2:5" ht="15">
      <c r="B83" s="5" t="s">
        <v>229</v>
      </c>
      <c r="C83" s="6" t="s">
        <v>230</v>
      </c>
      <c r="D83" s="8">
        <v>361763428.5713991</v>
      </c>
      <c r="E83" s="8">
        <v>570710937.8650467</v>
      </c>
    </row>
    <row r="84" spans="2:5" ht="15">
      <c r="B84" s="5" t="s">
        <v>31</v>
      </c>
      <c r="C84" s="6" t="s">
        <v>231</v>
      </c>
      <c r="D84" s="8">
        <v>0</v>
      </c>
      <c r="E84" s="8">
        <v>0</v>
      </c>
    </row>
    <row r="85" spans="2:5" ht="15">
      <c r="B85" s="5" t="s">
        <v>232</v>
      </c>
      <c r="C85" s="6" t="s">
        <v>233</v>
      </c>
      <c r="D85" s="8">
        <v>100000000</v>
      </c>
      <c r="E85" s="8">
        <v>100000000</v>
      </c>
    </row>
    <row r="86" spans="2:5" ht="15">
      <c r="B86" s="5" t="s">
        <v>234</v>
      </c>
      <c r="C86" s="5" t="s">
        <v>235</v>
      </c>
      <c r="D86" s="8">
        <v>0</v>
      </c>
      <c r="E86" s="8">
        <v>0</v>
      </c>
    </row>
    <row r="87" spans="2:5" ht="15">
      <c r="B87" s="5" t="s">
        <v>236</v>
      </c>
      <c r="C87" s="5" t="s">
        <v>237</v>
      </c>
      <c r="D87" s="8">
        <v>100000000</v>
      </c>
      <c r="E87" s="8">
        <v>100000000</v>
      </c>
    </row>
    <row r="88" spans="2:5" ht="15">
      <c r="B88" s="5" t="s">
        <v>238</v>
      </c>
      <c r="C88" s="6" t="s">
        <v>239</v>
      </c>
      <c r="D88" s="8">
        <v>-1443177.6665</v>
      </c>
      <c r="E88" s="8">
        <v>-1443177.6665</v>
      </c>
    </row>
    <row r="89" spans="2:5" ht="15">
      <c r="B89" s="5" t="s">
        <v>240</v>
      </c>
      <c r="C89" s="6" t="s">
        <v>241</v>
      </c>
      <c r="D89" s="8">
        <v>0</v>
      </c>
      <c r="E89" s="8">
        <v>0</v>
      </c>
    </row>
    <row r="90" spans="2:5" ht="15">
      <c r="B90" s="5" t="s">
        <v>242</v>
      </c>
      <c r="C90" s="6" t="s">
        <v>243</v>
      </c>
      <c r="D90" s="8">
        <v>0</v>
      </c>
      <c r="E90" s="8">
        <v>0</v>
      </c>
    </row>
    <row r="91" spans="2:5" ht="15">
      <c r="B91" s="5" t="s">
        <v>244</v>
      </c>
      <c r="C91" s="6" t="s">
        <v>245</v>
      </c>
      <c r="D91" s="8">
        <v>19642409.89739869</v>
      </c>
      <c r="E91" s="8">
        <v>41226149.6182908</v>
      </c>
    </row>
    <row r="92" spans="2:5" ht="15">
      <c r="B92" s="5" t="s">
        <v>246</v>
      </c>
      <c r="C92" s="6" t="s">
        <v>247</v>
      </c>
      <c r="D92" s="8">
        <v>-1579149.8252286701</v>
      </c>
      <c r="E92" s="8">
        <v>1830471.8110894898</v>
      </c>
    </row>
    <row r="93" spans="2:5" ht="15">
      <c r="B93" s="5" t="s">
        <v>248</v>
      </c>
      <c r="C93" s="5" t="s">
        <v>249</v>
      </c>
      <c r="D93" s="8">
        <v>0</v>
      </c>
      <c r="E93" s="8">
        <v>0</v>
      </c>
    </row>
    <row r="94" spans="2:5" ht="15">
      <c r="B94" s="5" t="s">
        <v>250</v>
      </c>
      <c r="C94" s="5" t="s">
        <v>251</v>
      </c>
      <c r="D94" s="8">
        <v>0</v>
      </c>
      <c r="E94" s="8">
        <v>0</v>
      </c>
    </row>
    <row r="95" spans="2:5" ht="30">
      <c r="B95" s="5" t="s">
        <v>252</v>
      </c>
      <c r="C95" s="5" t="s">
        <v>253</v>
      </c>
      <c r="D95" s="8">
        <v>0</v>
      </c>
      <c r="E95" s="8">
        <v>0</v>
      </c>
    </row>
    <row r="96" spans="2:5" ht="15">
      <c r="B96" s="5" t="s">
        <v>254</v>
      </c>
      <c r="C96" s="5" t="s">
        <v>255</v>
      </c>
      <c r="D96" s="8">
        <v>1067421.4589281864</v>
      </c>
      <c r="E96" s="8">
        <v>1153759.90465086</v>
      </c>
    </row>
    <row r="97" spans="2:5" ht="15">
      <c r="B97" s="5" t="s">
        <v>256</v>
      </c>
      <c r="C97" s="5" t="s">
        <v>257</v>
      </c>
      <c r="D97" s="8">
        <v>0</v>
      </c>
      <c r="E97" s="8">
        <v>0</v>
      </c>
    </row>
    <row r="98" spans="2:5" ht="30">
      <c r="B98" s="5" t="s">
        <v>258</v>
      </c>
      <c r="C98" s="5" t="s">
        <v>259</v>
      </c>
      <c r="D98" s="8">
        <v>0</v>
      </c>
      <c r="E98" s="8">
        <v>0</v>
      </c>
    </row>
    <row r="99" spans="2:5" ht="30">
      <c r="B99" s="5" t="s">
        <v>260</v>
      </c>
      <c r="C99" s="5" t="s">
        <v>261</v>
      </c>
      <c r="D99" s="8">
        <v>0</v>
      </c>
      <c r="E99" s="8">
        <v>0</v>
      </c>
    </row>
    <row r="100" spans="2:5" ht="30">
      <c r="B100" s="5" t="s">
        <v>262</v>
      </c>
      <c r="C100" s="5" t="s">
        <v>263</v>
      </c>
      <c r="D100" s="8">
        <v>0</v>
      </c>
      <c r="E100" s="8">
        <v>0</v>
      </c>
    </row>
    <row r="101" spans="2:6" ht="30">
      <c r="B101" s="5" t="s">
        <v>264</v>
      </c>
      <c r="C101" s="5" t="s">
        <v>265</v>
      </c>
      <c r="D101" s="8">
        <v>0</v>
      </c>
      <c r="E101" s="8">
        <v>0</v>
      </c>
      <c r="F101" s="13"/>
    </row>
    <row r="102" spans="2:6" ht="15">
      <c r="B102" s="5" t="s">
        <v>266</v>
      </c>
      <c r="C102" s="5" t="s">
        <v>80</v>
      </c>
      <c r="D102" s="8">
        <v>-2646571.2841568566</v>
      </c>
      <c r="E102" s="8">
        <v>676711.9064386298</v>
      </c>
      <c r="F102" s="13"/>
    </row>
    <row r="103" spans="2:5" ht="15">
      <c r="B103" s="5" t="s">
        <v>267</v>
      </c>
      <c r="C103" s="6" t="s">
        <v>268</v>
      </c>
      <c r="D103" s="8">
        <v>116620082.40567003</v>
      </c>
      <c r="E103" s="8">
        <v>141613443.7628803</v>
      </c>
    </row>
    <row r="104" spans="2:6" ht="28.5">
      <c r="B104" s="5" t="s">
        <v>33</v>
      </c>
      <c r="C104" s="6" t="s">
        <v>269</v>
      </c>
      <c r="D104" s="8">
        <v>478383510.97706914</v>
      </c>
      <c r="E104" s="8">
        <v>712324381.6279271</v>
      </c>
      <c r="F104" s="13"/>
    </row>
    <row r="105" spans="1:116" ht="15">
      <c r="A105" s="2" t="s">
        <v>81</v>
      </c>
      <c r="B105" s="2" t="s">
        <v>81</v>
      </c>
      <c r="C105" s="2" t="s">
        <v>81</v>
      </c>
      <c r="D105" s="24" t="s">
        <v>81</v>
      </c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</row>
    <row r="106" spans="3:5" ht="47.25" customHeight="1">
      <c r="C106" s="3"/>
      <c r="D106" s="22"/>
      <c r="E106" s="22"/>
    </row>
    <row r="107" spans="2:7" ht="43.5" customHeight="1">
      <c r="B107" s="10"/>
      <c r="C107" s="10"/>
      <c r="D107" s="25"/>
      <c r="E107" s="26"/>
      <c r="F107" s="10"/>
      <c r="G107" s="10"/>
    </row>
    <row r="108" spans="2:7" ht="15">
      <c r="B108" s="10"/>
      <c r="C108" s="10"/>
      <c r="D108" s="25"/>
      <c r="E108" s="26"/>
      <c r="F108" s="10"/>
      <c r="G108" s="10"/>
    </row>
    <row r="109" spans="2:7" ht="15">
      <c r="B109" s="10"/>
      <c r="C109" s="10"/>
      <c r="D109" s="25"/>
      <c r="E109" s="27"/>
      <c r="F109" s="10"/>
      <c r="G109" s="10"/>
    </row>
    <row r="110" spans="2:7" ht="15">
      <c r="B110" s="10"/>
      <c r="C110" s="10"/>
      <c r="D110" s="25"/>
      <c r="E110" s="27"/>
      <c r="F110" s="10"/>
      <c r="G110" s="10"/>
    </row>
    <row r="111" spans="2:7" ht="15">
      <c r="B111" s="10"/>
      <c r="C111" s="10"/>
      <c r="D111" s="25"/>
      <c r="E111" s="27"/>
      <c r="F111" s="10"/>
      <c r="G111" s="10"/>
    </row>
    <row r="112" spans="2:7" ht="15">
      <c r="B112" s="10"/>
      <c r="C112" s="10"/>
      <c r="D112" s="25"/>
      <c r="E112" s="27"/>
      <c r="F112" s="10"/>
      <c r="G112" s="10"/>
    </row>
    <row r="113" spans="2:7" ht="15">
      <c r="B113" s="10"/>
      <c r="C113" s="10"/>
      <c r="D113" s="25"/>
      <c r="E113" s="27"/>
      <c r="F113" s="10"/>
      <c r="G113" s="10"/>
    </row>
    <row r="114" spans="2:7" ht="15">
      <c r="B114" s="10"/>
      <c r="C114" s="10"/>
      <c r="D114" s="25"/>
      <c r="E114" s="27"/>
      <c r="F114" s="10"/>
      <c r="G114" s="10"/>
    </row>
    <row r="115" spans="2:7" ht="15">
      <c r="B115" s="10"/>
      <c r="C115" s="10"/>
      <c r="D115" s="25"/>
      <c r="E115" s="27"/>
      <c r="F115" s="10"/>
      <c r="G115" s="10"/>
    </row>
    <row r="116" spans="2:7" ht="15">
      <c r="B116" s="10"/>
      <c r="C116" s="10"/>
      <c r="D116" s="25"/>
      <c r="E116" s="27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31">
      <selection activeCell="G45" sqref="G4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363</v>
      </c>
      <c r="E3" s="2" t="str">
        <f>+СБД!E3</f>
        <v>2023.12.31</v>
      </c>
    </row>
    <row r="4" ht="15">
      <c r="E4" s="3" t="s">
        <v>2</v>
      </c>
    </row>
    <row r="5" spans="2:5" ht="28.5">
      <c r="B5" s="4" t="s">
        <v>3</v>
      </c>
      <c r="C5" s="4" t="s">
        <v>4</v>
      </c>
      <c r="D5" s="4" t="s">
        <v>5</v>
      </c>
      <c r="E5" s="4" t="s">
        <v>6</v>
      </c>
    </row>
    <row r="6" spans="2:5" ht="15">
      <c r="B6" s="5" t="s">
        <v>7</v>
      </c>
      <c r="C6" s="6" t="s">
        <v>8</v>
      </c>
      <c r="D6" s="7">
        <v>45611503.17121225</v>
      </c>
      <c r="E6" s="7">
        <v>82562314.1168492</v>
      </c>
    </row>
    <row r="7" spans="2:5" ht="30">
      <c r="B7" s="5" t="s">
        <v>9</v>
      </c>
      <c r="C7" s="5" t="s">
        <v>10</v>
      </c>
      <c r="D7" s="7">
        <v>98399.99997</v>
      </c>
      <c r="E7" s="7">
        <v>275.59452058</v>
      </c>
    </row>
    <row r="8" spans="2:5" ht="30">
      <c r="B8" s="5" t="s">
        <v>11</v>
      </c>
      <c r="C8" s="5" t="s">
        <v>12</v>
      </c>
      <c r="D8" s="7">
        <v>1384458.3482246</v>
      </c>
      <c r="E8" s="7">
        <v>1708826.5018183195</v>
      </c>
    </row>
    <row r="9" spans="2:5" ht="15">
      <c r="B9" s="5" t="s">
        <v>13</v>
      </c>
      <c r="C9" s="5" t="s">
        <v>14</v>
      </c>
      <c r="D9" s="7">
        <v>10495819.4637099</v>
      </c>
      <c r="E9" s="7">
        <v>18439655.1174305</v>
      </c>
    </row>
    <row r="10" spans="2:5" ht="15">
      <c r="B10" s="5" t="s">
        <v>15</v>
      </c>
      <c r="C10" s="5" t="s">
        <v>16</v>
      </c>
      <c r="D10" s="7">
        <v>33060135.391847752</v>
      </c>
      <c r="E10" s="7">
        <v>55308562.55059924</v>
      </c>
    </row>
    <row r="11" spans="2:5" ht="15">
      <c r="B11" s="5" t="s">
        <v>17</v>
      </c>
      <c r="C11" s="5" t="s">
        <v>18</v>
      </c>
      <c r="D11" s="7">
        <v>572689.9674600001</v>
      </c>
      <c r="E11" s="7">
        <v>7104994.3524911</v>
      </c>
    </row>
    <row r="12" spans="2:5" ht="15">
      <c r="B12" s="5" t="s">
        <v>19</v>
      </c>
      <c r="C12" s="6" t="s">
        <v>20</v>
      </c>
      <c r="D12" s="7">
        <v>16258468.244442873</v>
      </c>
      <c r="E12" s="7">
        <v>42345797.4280226</v>
      </c>
    </row>
    <row r="13" spans="2:5" ht="15">
      <c r="B13" s="5" t="s">
        <v>21</v>
      </c>
      <c r="C13" s="5" t="s">
        <v>22</v>
      </c>
      <c r="D13" s="7">
        <v>0</v>
      </c>
      <c r="E13" s="7">
        <v>134168.7218013</v>
      </c>
    </row>
    <row r="14" spans="2:9" ht="15">
      <c r="B14" s="5" t="s">
        <v>23</v>
      </c>
      <c r="C14" s="5" t="s">
        <v>24</v>
      </c>
      <c r="D14" s="7">
        <v>10084566.2971126</v>
      </c>
      <c r="E14" s="7">
        <v>21569959.4323551</v>
      </c>
      <c r="I14" s="17"/>
    </row>
    <row r="15" spans="2:5" ht="15">
      <c r="B15" s="5" t="s">
        <v>25</v>
      </c>
      <c r="C15" s="5" t="s">
        <v>26</v>
      </c>
      <c r="D15" s="7">
        <v>351817.64675929997</v>
      </c>
      <c r="E15" s="7">
        <v>5317346.6108547</v>
      </c>
    </row>
    <row r="16" spans="2:5" ht="15">
      <c r="B16" s="5" t="s">
        <v>27</v>
      </c>
      <c r="C16" s="5" t="s">
        <v>28</v>
      </c>
      <c r="D16" s="7">
        <v>5303462.366970488</v>
      </c>
      <c r="E16" s="7">
        <v>4307033.0972149</v>
      </c>
    </row>
    <row r="17" spans="2:5" ht="15">
      <c r="B17" s="5" t="s">
        <v>29</v>
      </c>
      <c r="C17" s="5" t="s">
        <v>30</v>
      </c>
      <c r="D17" s="7">
        <v>518621.9336004845</v>
      </c>
      <c r="E17" s="7">
        <v>11017289.565796569</v>
      </c>
    </row>
    <row r="18" spans="2:5" ht="28.5">
      <c r="B18" s="5" t="s">
        <v>31</v>
      </c>
      <c r="C18" s="6" t="s">
        <v>32</v>
      </c>
      <c r="D18" s="7">
        <v>29353034.92676938</v>
      </c>
      <c r="E18" s="7">
        <v>40216516.6888266</v>
      </c>
    </row>
    <row r="19" spans="2:5" ht="15">
      <c r="B19" s="5" t="s">
        <v>33</v>
      </c>
      <c r="C19" s="6" t="s">
        <v>34</v>
      </c>
      <c r="D19" s="7">
        <v>345905.84284517495</v>
      </c>
      <c r="E19" s="7">
        <v>847011.2364195468</v>
      </c>
    </row>
    <row r="20" spans="2:5" ht="30">
      <c r="B20" s="5" t="s">
        <v>35</v>
      </c>
      <c r="C20" s="5" t="s">
        <v>12</v>
      </c>
      <c r="D20" s="7">
        <v>0</v>
      </c>
      <c r="E20" s="7">
        <v>0</v>
      </c>
    </row>
    <row r="21" spans="2:5" ht="15">
      <c r="B21" s="5" t="s">
        <v>36</v>
      </c>
      <c r="C21" s="5" t="s">
        <v>14</v>
      </c>
      <c r="D21" s="7">
        <v>0</v>
      </c>
      <c r="E21" s="7">
        <v>0</v>
      </c>
    </row>
    <row r="22" spans="2:5" ht="15">
      <c r="B22" s="5" t="s">
        <v>37</v>
      </c>
      <c r="C22" s="5" t="s">
        <v>16</v>
      </c>
      <c r="D22" s="7">
        <v>345905.84284517495</v>
      </c>
      <c r="E22" s="8">
        <v>847011.2364195468</v>
      </c>
    </row>
    <row r="23" spans="2:5" ht="28.5">
      <c r="B23" s="5" t="s">
        <v>38</v>
      </c>
      <c r="C23" s="6" t="s">
        <v>39</v>
      </c>
      <c r="D23" s="7">
        <v>29007129.0839242</v>
      </c>
      <c r="E23" s="7">
        <v>39369505.452407055</v>
      </c>
    </row>
    <row r="24" spans="2:5" ht="15">
      <c r="B24" s="5" t="s">
        <v>40</v>
      </c>
      <c r="C24" s="6" t="s">
        <v>41</v>
      </c>
      <c r="D24" s="7">
        <v>12419173.918674845</v>
      </c>
      <c r="E24" s="7">
        <v>13873432.48127027</v>
      </c>
    </row>
    <row r="25" spans="2:5" ht="15">
      <c r="B25" s="5" t="s">
        <v>42</v>
      </c>
      <c r="C25" s="6" t="s">
        <v>43</v>
      </c>
      <c r="D25" s="7">
        <v>12351876.418674845</v>
      </c>
      <c r="E25" s="7">
        <v>13823387.321180271</v>
      </c>
    </row>
    <row r="26" spans="2:5" ht="15">
      <c r="B26" s="5" t="s">
        <v>44</v>
      </c>
      <c r="C26" s="5" t="s">
        <v>45</v>
      </c>
      <c r="D26" s="7">
        <v>3386680.2859369</v>
      </c>
      <c r="E26" s="7">
        <v>1408398.6610914832</v>
      </c>
    </row>
    <row r="27" spans="2:5" ht="30">
      <c r="B27" s="5" t="s">
        <v>46</v>
      </c>
      <c r="C27" s="5" t="s">
        <v>47</v>
      </c>
      <c r="D27" s="7">
        <v>6825889.658250804</v>
      </c>
      <c r="E27" s="7">
        <v>6628745.994632623</v>
      </c>
    </row>
    <row r="28" spans="2:5" ht="45">
      <c r="B28" s="5" t="s">
        <v>48</v>
      </c>
      <c r="C28" s="5" t="s">
        <v>49</v>
      </c>
      <c r="D28" s="7">
        <v>2121638.196786186</v>
      </c>
      <c r="E28" s="7">
        <v>4098026.3978800005</v>
      </c>
    </row>
    <row r="29" spans="2:5" ht="15">
      <c r="B29" s="5" t="s">
        <v>50</v>
      </c>
      <c r="C29" s="5" t="s">
        <v>51</v>
      </c>
      <c r="D29" s="7">
        <v>17668.27770095536</v>
      </c>
      <c r="E29" s="7">
        <v>1688216.2675761648</v>
      </c>
    </row>
    <row r="30" spans="2:5" ht="15">
      <c r="B30" s="5" t="s">
        <v>52</v>
      </c>
      <c r="C30" s="5" t="s">
        <v>53</v>
      </c>
      <c r="D30" s="7">
        <v>67297.5</v>
      </c>
      <c r="E30" s="7">
        <v>50045.160090000005</v>
      </c>
    </row>
    <row r="31" spans="2:5" ht="15">
      <c r="B31" s="5" t="s">
        <v>54</v>
      </c>
      <c r="C31" s="6" t="s">
        <v>55</v>
      </c>
      <c r="D31" s="7">
        <v>20200220.81037066</v>
      </c>
      <c r="E31" s="7">
        <v>21809408.9849583</v>
      </c>
    </row>
    <row r="32" spans="2:5" ht="15">
      <c r="B32" s="5" t="s">
        <v>56</v>
      </c>
      <c r="C32" s="6" t="s">
        <v>57</v>
      </c>
      <c r="D32" s="7">
        <v>20114746.11229066</v>
      </c>
      <c r="E32" s="7">
        <v>21557399.659638297</v>
      </c>
    </row>
    <row r="33" spans="2:5" ht="15">
      <c r="B33" s="5" t="s">
        <v>58</v>
      </c>
      <c r="C33" s="5" t="s">
        <v>59</v>
      </c>
      <c r="D33" s="7">
        <v>171947.98893329792</v>
      </c>
      <c r="E33" s="7">
        <v>11005.242880000114</v>
      </c>
    </row>
    <row r="34" spans="2:5" ht="15">
      <c r="B34" s="5" t="s">
        <v>60</v>
      </c>
      <c r="C34" s="5" t="s">
        <v>61</v>
      </c>
      <c r="D34" s="7">
        <v>1409651.3217932002</v>
      </c>
      <c r="E34" s="7">
        <v>711002.757685272</v>
      </c>
    </row>
    <row r="35" spans="2:5" ht="30">
      <c r="B35" s="5" t="s">
        <v>62</v>
      </c>
      <c r="C35" s="5" t="s">
        <v>63</v>
      </c>
      <c r="D35" s="7">
        <v>5622602.846643365</v>
      </c>
      <c r="E35" s="7">
        <v>6411396.397170509</v>
      </c>
    </row>
    <row r="36" spans="2:5" ht="15">
      <c r="B36" s="5" t="s">
        <v>64</v>
      </c>
      <c r="C36" s="5" t="s">
        <v>65</v>
      </c>
      <c r="D36" s="7">
        <v>602072.9039552</v>
      </c>
      <c r="E36" s="7">
        <v>1323828.4201099998</v>
      </c>
    </row>
    <row r="37" spans="2:5" ht="15">
      <c r="B37" s="5" t="s">
        <v>66</v>
      </c>
      <c r="C37" s="5" t="s">
        <v>67</v>
      </c>
      <c r="D37" s="7">
        <v>12308471.050965598</v>
      </c>
      <c r="E37" s="7">
        <v>13100166.841792518</v>
      </c>
    </row>
    <row r="38" spans="2:5" ht="15">
      <c r="B38" s="5" t="s">
        <v>68</v>
      </c>
      <c r="C38" s="5" t="s">
        <v>69</v>
      </c>
      <c r="D38" s="7">
        <v>85474.69808000002</v>
      </c>
      <c r="E38" s="7">
        <v>252009.32532</v>
      </c>
    </row>
    <row r="39" spans="2:5" ht="28.5">
      <c r="B39" s="5" t="s">
        <v>70</v>
      </c>
      <c r="C39" s="6" t="s">
        <v>71</v>
      </c>
      <c r="D39" s="7">
        <v>21226082.19222838</v>
      </c>
      <c r="E39" s="7">
        <v>31433528.948719025</v>
      </c>
    </row>
    <row r="40" spans="2:5" ht="15">
      <c r="B40" s="5" t="s">
        <v>72</v>
      </c>
      <c r="C40" s="5" t="s">
        <v>73</v>
      </c>
      <c r="D40" s="7">
        <v>2169602.7892973376</v>
      </c>
      <c r="E40" s="8">
        <v>3232145.94871902</v>
      </c>
    </row>
    <row r="41" spans="2:5" ht="28.5">
      <c r="B41" s="5" t="s">
        <v>74</v>
      </c>
      <c r="C41" s="6" t="s">
        <v>75</v>
      </c>
      <c r="D41" s="7">
        <v>19056479.402931046</v>
      </c>
      <c r="E41" s="7">
        <v>28201383.000000004</v>
      </c>
    </row>
    <row r="42" spans="2:5" ht="30">
      <c r="B42" s="5" t="s">
        <v>76</v>
      </c>
      <c r="C42" s="5" t="s">
        <v>77</v>
      </c>
      <c r="D42" s="7">
        <v>0</v>
      </c>
      <c r="E42" s="7">
        <v>0</v>
      </c>
    </row>
    <row r="43" spans="2:5" ht="28.5">
      <c r="B43" s="5" t="s">
        <v>78</v>
      </c>
      <c r="C43" s="6" t="s">
        <v>79</v>
      </c>
      <c r="D43" s="16">
        <v>19056479.402931046</v>
      </c>
      <c r="E43" s="16">
        <v>28201383.000000004</v>
      </c>
    </row>
    <row r="44" spans="1:109" ht="15">
      <c r="A44" s="2" t="s">
        <v>81</v>
      </c>
      <c r="B44" s="5">
        <v>13</v>
      </c>
      <c r="C44" s="5" t="s">
        <v>373</v>
      </c>
      <c r="D44" s="7">
        <v>-2508147.289954036</v>
      </c>
      <c r="E44" s="7">
        <v>2597368.31953477</v>
      </c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</row>
    <row r="45" spans="2:5" ht="41.25" customHeight="1">
      <c r="B45" s="5">
        <v>13.1</v>
      </c>
      <c r="C45" s="18" t="s">
        <v>374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375</v>
      </c>
      <c r="D46" s="7">
        <v>-2508147.289954036</v>
      </c>
      <c r="E46" s="7">
        <v>2597368.31953477</v>
      </c>
    </row>
    <row r="47" spans="2:5" ht="30">
      <c r="B47" s="5">
        <v>13.3</v>
      </c>
      <c r="C47" s="18" t="s">
        <v>376</v>
      </c>
      <c r="D47" s="7">
        <v>0</v>
      </c>
      <c r="E47" s="7">
        <v>0</v>
      </c>
    </row>
    <row r="48" spans="2:5" ht="30">
      <c r="B48" s="5">
        <v>13.4</v>
      </c>
      <c r="C48" s="5" t="s">
        <v>377</v>
      </c>
      <c r="D48" s="7">
        <v>0</v>
      </c>
      <c r="E48" s="7">
        <v>0</v>
      </c>
    </row>
    <row r="49" spans="2:5" ht="15">
      <c r="B49" s="5">
        <v>13.5</v>
      </c>
      <c r="C49" s="18" t="s">
        <v>378</v>
      </c>
      <c r="D49" s="7">
        <v>0</v>
      </c>
      <c r="E49" s="7">
        <v>0</v>
      </c>
    </row>
    <row r="50" spans="2:5" ht="42.75">
      <c r="B50" s="19">
        <v>14</v>
      </c>
      <c r="C50" s="19" t="s">
        <v>379</v>
      </c>
      <c r="D50" s="16">
        <v>16548332.11297701</v>
      </c>
      <c r="E50" s="16">
        <f>+E43+E44</f>
        <v>30798751.319534775</v>
      </c>
    </row>
    <row r="51" spans="2:5" ht="15">
      <c r="B51" s="10"/>
      <c r="C51" s="10"/>
      <c r="D51" s="11"/>
      <c r="E51" s="10"/>
    </row>
    <row r="52" spans="2:5" ht="15">
      <c r="B52" s="10"/>
      <c r="C52" s="10"/>
      <c r="D52" s="11"/>
      <c r="E52" s="10"/>
    </row>
    <row r="53" spans="2:5" ht="15">
      <c r="B53" s="10"/>
      <c r="C53" s="10"/>
      <c r="D53" s="11"/>
      <c r="E53" s="10"/>
    </row>
    <row r="54" spans="2:5" ht="15">
      <c r="B54" s="10"/>
      <c r="C54" s="10"/>
      <c r="D54" s="11"/>
      <c r="E54" s="10"/>
    </row>
    <row r="55" spans="2:5" ht="1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view="pageBreakPreview" zoomScale="85" zoomScaleSheetLayoutView="85" zoomScalePageLayoutView="0" workbookViewId="0" topLeftCell="A1">
      <selection activeCell="J15" sqref="J15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10" ht="15">
      <c r="B3" s="1" t="s">
        <v>364</v>
      </c>
      <c r="J3" s="2" t="str">
        <f>+СБД!E3</f>
        <v>2023.12.31</v>
      </c>
    </row>
    <row r="4" ht="15">
      <c r="J4" s="3" t="s">
        <v>2</v>
      </c>
    </row>
    <row r="5" spans="2:10" ht="42.75">
      <c r="B5" s="4" t="s">
        <v>3</v>
      </c>
      <c r="C5" s="4" t="s">
        <v>4</v>
      </c>
      <c r="D5" s="4" t="s">
        <v>233</v>
      </c>
      <c r="E5" s="4" t="s">
        <v>239</v>
      </c>
      <c r="F5" s="4" t="s">
        <v>241</v>
      </c>
      <c r="G5" s="4" t="s">
        <v>243</v>
      </c>
      <c r="H5" s="4" t="s">
        <v>247</v>
      </c>
      <c r="I5" s="4" t="s">
        <v>359</v>
      </c>
      <c r="J5" s="4" t="s">
        <v>360</v>
      </c>
    </row>
    <row r="6" spans="2:11" ht="28.5">
      <c r="B6" s="5">
        <v>1</v>
      </c>
      <c r="C6" s="6" t="s">
        <v>380</v>
      </c>
      <c r="D6" s="16">
        <v>81750000</v>
      </c>
      <c r="E6" s="16">
        <v>-1443177.6665</v>
      </c>
      <c r="F6" s="16">
        <v>0</v>
      </c>
      <c r="G6" s="16">
        <v>0</v>
      </c>
      <c r="H6" s="16">
        <v>928997.464725366</v>
      </c>
      <c r="I6" s="16">
        <v>20560841.9534449</v>
      </c>
      <c r="J6" s="16">
        <v>101796661.75167027</v>
      </c>
      <c r="K6" s="14"/>
    </row>
    <row r="7" spans="2:10" ht="45">
      <c r="B7" s="5">
        <v>2</v>
      </c>
      <c r="C7" s="5" t="s">
        <v>366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5">
      <c r="B8" s="5">
        <v>3</v>
      </c>
      <c r="C8" s="6" t="s">
        <v>367</v>
      </c>
      <c r="D8" s="16">
        <v>81750000</v>
      </c>
      <c r="E8" s="16">
        <v>-1443177.6665</v>
      </c>
      <c r="F8" s="16">
        <v>0</v>
      </c>
      <c r="G8" s="16">
        <v>0</v>
      </c>
      <c r="H8" s="16">
        <v>928997.464725366</v>
      </c>
      <c r="I8" s="16">
        <v>20560841.9534449</v>
      </c>
      <c r="J8" s="16">
        <v>101796661.75167027</v>
      </c>
    </row>
    <row r="9" spans="2:10" ht="30">
      <c r="B9" s="5">
        <v>4</v>
      </c>
      <c r="C9" s="5" t="s">
        <v>368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19056479.402931046</v>
      </c>
      <c r="J9" s="7">
        <v>19056479.402931046</v>
      </c>
    </row>
    <row r="10" spans="2:10" ht="15">
      <c r="B10" s="5">
        <v>5</v>
      </c>
      <c r="C10" s="5" t="s">
        <v>369</v>
      </c>
      <c r="D10" s="7">
        <v>0</v>
      </c>
      <c r="E10" s="7">
        <v>0</v>
      </c>
      <c r="F10" s="7">
        <v>0</v>
      </c>
      <c r="G10" s="7">
        <v>0</v>
      </c>
      <c r="H10" s="7">
        <v>-2508147.289954036</v>
      </c>
      <c r="I10" s="7">
        <v>-519911.458928186</v>
      </c>
      <c r="J10" s="7">
        <v>-3028058.748882222</v>
      </c>
    </row>
    <row r="11" spans="2:10" ht="15">
      <c r="B11" s="5">
        <v>6</v>
      </c>
      <c r="C11" s="5" t="s">
        <v>370</v>
      </c>
      <c r="D11" s="7">
        <v>18250000</v>
      </c>
      <c r="E11" s="7">
        <v>0</v>
      </c>
      <c r="F11" s="7">
        <v>0</v>
      </c>
      <c r="G11" s="7">
        <v>0</v>
      </c>
      <c r="H11" s="7">
        <v>0</v>
      </c>
      <c r="I11" s="7">
        <v>-18250000</v>
      </c>
      <c r="J11" s="7">
        <v>0</v>
      </c>
    </row>
    <row r="12" spans="2:10" ht="15">
      <c r="B12" s="5">
        <v>7</v>
      </c>
      <c r="C12" s="5" t="s">
        <v>371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-1205000.00004907</v>
      </c>
      <c r="J12" s="7">
        <v>-1205000.00004907</v>
      </c>
    </row>
    <row r="13" spans="2:10" ht="30">
      <c r="B13" s="5">
        <v>8</v>
      </c>
      <c r="C13" s="5" t="s">
        <v>372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28.5">
      <c r="B14" s="5">
        <v>9</v>
      </c>
      <c r="C14" s="6" t="s">
        <v>381</v>
      </c>
      <c r="D14" s="16">
        <v>100000000</v>
      </c>
      <c r="E14" s="16">
        <v>-1443177.6665</v>
      </c>
      <c r="F14" s="16">
        <v>0</v>
      </c>
      <c r="G14" s="16">
        <v>0</v>
      </c>
      <c r="H14" s="16">
        <v>-1579149.8252286701</v>
      </c>
      <c r="I14" s="16">
        <v>19642409.89739869</v>
      </c>
      <c r="J14" s="16">
        <v>116620082.40567003</v>
      </c>
    </row>
    <row r="15" spans="2:10" ht="45">
      <c r="B15" s="5">
        <v>10</v>
      </c>
      <c r="C15" s="5" t="s">
        <v>366</v>
      </c>
      <c r="D15" s="7">
        <v>0</v>
      </c>
      <c r="E15" s="7">
        <v>0</v>
      </c>
      <c r="F15" s="7">
        <v>0</v>
      </c>
      <c r="G15" s="7">
        <v>0</v>
      </c>
      <c r="H15" s="7">
        <v>-4</v>
      </c>
      <c r="I15" s="7">
        <v>0</v>
      </c>
      <c r="J15" s="7">
        <v>0</v>
      </c>
    </row>
    <row r="16" spans="2:10" ht="15">
      <c r="B16" s="5">
        <v>11</v>
      </c>
      <c r="C16" s="6" t="s">
        <v>367</v>
      </c>
      <c r="D16" s="16">
        <v>100000000</v>
      </c>
      <c r="E16" s="16">
        <v>-1443177.6665</v>
      </c>
      <c r="F16" s="16">
        <v>0</v>
      </c>
      <c r="G16" s="16">
        <v>0</v>
      </c>
      <c r="H16" s="16">
        <v>-1579154.82522867</v>
      </c>
      <c r="I16" s="16">
        <v>19642409.89739869</v>
      </c>
      <c r="J16" s="16">
        <v>116620078.40567</v>
      </c>
    </row>
    <row r="17" spans="2:10" ht="30">
      <c r="B17" s="5">
        <v>12</v>
      </c>
      <c r="C17" s="5" t="s">
        <v>368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28201383.000000004</v>
      </c>
      <c r="J17" s="7">
        <v>28201383.000000004</v>
      </c>
    </row>
    <row r="18" spans="2:10" ht="15">
      <c r="B18" s="5">
        <v>13</v>
      </c>
      <c r="C18" s="5" t="s">
        <v>369</v>
      </c>
      <c r="D18" s="7">
        <v>0</v>
      </c>
      <c r="E18" s="7">
        <v>0</v>
      </c>
      <c r="F18" s="7">
        <v>0</v>
      </c>
      <c r="G18" s="7">
        <v>0</v>
      </c>
      <c r="H18" s="7">
        <v>3354482</v>
      </c>
      <c r="I18" s="7">
        <v>-9.28878784179687E-05</v>
      </c>
      <c r="J18" s="7">
        <v>3354482</v>
      </c>
    </row>
    <row r="19" spans="2:10" ht="15">
      <c r="B19" s="5">
        <v>14</v>
      </c>
      <c r="C19" s="5" t="s">
        <v>370</v>
      </c>
      <c r="D19" s="7">
        <v>0</v>
      </c>
      <c r="E19" s="7">
        <v>0</v>
      </c>
      <c r="F19" s="7">
        <v>0</v>
      </c>
      <c r="G19" s="7">
        <v>0</v>
      </c>
      <c r="H19" s="7">
        <v>55144</v>
      </c>
      <c r="I19" s="7">
        <v>-55144</v>
      </c>
      <c r="J19" s="7">
        <v>0</v>
      </c>
    </row>
    <row r="20" spans="2:10" ht="15">
      <c r="B20" s="5">
        <v>15</v>
      </c>
      <c r="C20" s="5" t="s">
        <v>371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-6562500.000000009</v>
      </c>
      <c r="J20" s="7">
        <v>-6562500.000000009</v>
      </c>
    </row>
    <row r="21" spans="2:10" ht="30">
      <c r="B21" s="5">
        <v>16</v>
      </c>
      <c r="C21" s="5" t="s">
        <v>372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28.5">
      <c r="B22" s="5">
        <v>17</v>
      </c>
      <c r="C22" s="6" t="s">
        <v>383</v>
      </c>
      <c r="D22" s="16">
        <v>100000000</v>
      </c>
      <c r="E22" s="16">
        <v>-1443177.6665</v>
      </c>
      <c r="F22" s="16">
        <v>0</v>
      </c>
      <c r="G22" s="16">
        <v>0</v>
      </c>
      <c r="H22" s="16">
        <v>1830471.8110894898</v>
      </c>
      <c r="I22" s="16">
        <v>41226148.89739869</v>
      </c>
      <c r="J22" s="16">
        <v>141613443.04198816</v>
      </c>
    </row>
    <row r="23" spans="1:120" ht="15">
      <c r="A23" s="2" t="s">
        <v>81</v>
      </c>
      <c r="B23" s="2" t="s">
        <v>81</v>
      </c>
      <c r="C23" s="2" t="s">
        <v>81</v>
      </c>
      <c r="D23" s="2" t="s">
        <v>81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4:10" ht="40.5" customHeight="1">
      <c r="D24" s="3"/>
      <c r="E24" s="3"/>
      <c r="F24" s="3"/>
      <c r="G24" s="3"/>
      <c r="I24" s="13"/>
      <c r="J24" s="9"/>
    </row>
    <row r="25" spans="3:7" ht="39.75" customHeight="1">
      <c r="C25" s="10"/>
      <c r="D25" s="10"/>
      <c r="E25" s="11"/>
      <c r="F25" s="12"/>
      <c r="G25" s="15"/>
    </row>
    <row r="26" spans="3:6" ht="15">
      <c r="C26" s="10"/>
      <c r="D26" s="10"/>
      <c r="E26" s="11"/>
      <c r="F26" s="12"/>
    </row>
    <row r="27" spans="3:6" ht="15">
      <c r="C27" s="10"/>
      <c r="D27" s="10"/>
      <c r="E27" s="11"/>
      <c r="F27" s="10"/>
    </row>
    <row r="28" spans="3:6" ht="15">
      <c r="C28" s="10"/>
      <c r="D28" s="10"/>
      <c r="E28" s="11"/>
      <c r="F28" s="10"/>
    </row>
    <row r="29" spans="3:6" ht="15">
      <c r="C29" s="10"/>
      <c r="D29" s="10"/>
      <c r="E29" s="11"/>
      <c r="F29" s="10"/>
    </row>
    <row r="30" spans="3:6" ht="15">
      <c r="C30" s="10"/>
      <c r="D30" s="10"/>
      <c r="E30" s="11"/>
      <c r="F30" s="10"/>
    </row>
    <row r="31" spans="3:6" ht="15">
      <c r="C31" s="10"/>
      <c r="D31" s="10"/>
      <c r="E31" s="11"/>
      <c r="F31" s="10"/>
    </row>
    <row r="32" spans="3:6" ht="15">
      <c r="C32" s="10"/>
      <c r="D32" s="10"/>
      <c r="E32" s="11"/>
      <c r="F32" s="10"/>
    </row>
    <row r="33" spans="3:6" ht="15">
      <c r="C33" s="10"/>
      <c r="D33" s="10"/>
      <c r="E33" s="11"/>
      <c r="F33" s="10"/>
    </row>
    <row r="34" spans="3:6" ht="15">
      <c r="C34" s="10"/>
      <c r="D34" s="10"/>
      <c r="E34" s="11"/>
      <c r="F34" s="10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scale="49" r:id="rId1"/>
  <colBreaks count="2" manualBreakCount="2">
    <brk id="1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zoomScale="96" zoomScaleNormal="96" zoomScalePageLayoutView="0" workbookViewId="0" topLeftCell="A1">
      <selection activeCell="F16" sqref="F16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21" width="17.57421875" style="2" customWidth="1"/>
    <col min="22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2:5" ht="15">
      <c r="B3" s="1" t="s">
        <v>361</v>
      </c>
      <c r="E3" s="2" t="str">
        <f>+СБД!E3</f>
        <v>2023.12.31</v>
      </c>
    </row>
    <row r="4" ht="15">
      <c r="E4" s="3" t="s">
        <v>2</v>
      </c>
    </row>
    <row r="5" spans="2:5" ht="15">
      <c r="B5" s="4" t="s">
        <v>3</v>
      </c>
      <c r="C5" s="4" t="s">
        <v>4</v>
      </c>
      <c r="D5" s="4" t="s">
        <v>5</v>
      </c>
      <c r="E5" s="4" t="s">
        <v>6</v>
      </c>
    </row>
    <row r="6" spans="2:5" ht="28.5">
      <c r="B6" s="5" t="s">
        <v>7</v>
      </c>
      <c r="C6" s="6" t="s">
        <v>270</v>
      </c>
      <c r="D6" s="7"/>
      <c r="E6" s="7"/>
    </row>
    <row r="7" spans="2:5" ht="30">
      <c r="B7" s="5" t="s">
        <v>83</v>
      </c>
      <c r="C7" s="5" t="s">
        <v>271</v>
      </c>
      <c r="D7" s="7">
        <v>21226082.192357447</v>
      </c>
      <c r="E7" s="7">
        <v>31146189.751329474</v>
      </c>
    </row>
    <row r="8" spans="2:5" ht="15">
      <c r="B8" s="5" t="s">
        <v>93</v>
      </c>
      <c r="C8" s="6" t="s">
        <v>272</v>
      </c>
      <c r="D8" s="7">
        <v>-27934064.534117017</v>
      </c>
      <c r="E8" s="7">
        <v>-36829661.88647855</v>
      </c>
    </row>
    <row r="9" spans="2:5" ht="15">
      <c r="B9" s="5" t="s">
        <v>95</v>
      </c>
      <c r="C9" s="5" t="s">
        <v>273</v>
      </c>
      <c r="D9" s="7">
        <v>345905.84284517495</v>
      </c>
      <c r="E9" s="7">
        <v>3456073.0678600003</v>
      </c>
    </row>
    <row r="10" spans="2:5" ht="15">
      <c r="B10" s="5" t="s">
        <v>97</v>
      </c>
      <c r="C10" s="5" t="s">
        <v>274</v>
      </c>
      <c r="D10" s="7">
        <v>2190876.663374273</v>
      </c>
      <c r="E10" s="7">
        <v>1664145.3429</v>
      </c>
    </row>
    <row r="11" spans="2:5" ht="60">
      <c r="B11" s="5" t="s">
        <v>99</v>
      </c>
      <c r="C11" s="5" t="s">
        <v>275</v>
      </c>
      <c r="D11" s="7">
        <v>-1203286.811607439</v>
      </c>
      <c r="E11" s="7">
        <v>-2212087.82042656</v>
      </c>
    </row>
    <row r="12" spans="2:5" ht="15">
      <c r="B12" s="5" t="s">
        <v>101</v>
      </c>
      <c r="C12" s="5" t="s">
        <v>276</v>
      </c>
      <c r="D12" s="7">
        <v>-45611503.171229996</v>
      </c>
      <c r="E12" s="7">
        <v>-81561823.41299799</v>
      </c>
    </row>
    <row r="13" spans="2:5" ht="15">
      <c r="B13" s="5" t="s">
        <v>103</v>
      </c>
      <c r="C13" s="5" t="s">
        <v>277</v>
      </c>
      <c r="D13" s="7">
        <v>16258468.244420972</v>
      </c>
      <c r="E13" s="7">
        <v>41622066.770955995</v>
      </c>
    </row>
    <row r="14" spans="2:5" ht="30">
      <c r="B14" s="5" t="s">
        <v>278</v>
      </c>
      <c r="C14" s="5" t="s">
        <v>279</v>
      </c>
      <c r="D14" s="7">
        <v>0</v>
      </c>
      <c r="E14" s="7">
        <v>0</v>
      </c>
    </row>
    <row r="15" spans="2:5" ht="15">
      <c r="B15" s="5" t="s">
        <v>280</v>
      </c>
      <c r="C15" s="5" t="s">
        <v>281</v>
      </c>
      <c r="D15" s="7">
        <v>85474.69808000002</v>
      </c>
      <c r="E15" s="7">
        <v>201964.16522999998</v>
      </c>
    </row>
    <row r="16" spans="2:5" ht="28.5">
      <c r="B16" s="5" t="s">
        <v>105</v>
      </c>
      <c r="C16" s="6" t="s">
        <v>282</v>
      </c>
      <c r="D16" s="7">
        <v>32049867.75024719</v>
      </c>
      <c r="E16" s="7">
        <v>-289547.84966055217</v>
      </c>
    </row>
    <row r="17" spans="2:5" ht="45">
      <c r="B17" s="5" t="s">
        <v>107</v>
      </c>
      <c r="C17" s="5" t="s">
        <v>283</v>
      </c>
      <c r="D17" s="7">
        <v>-17407861.077517</v>
      </c>
      <c r="E17" s="7">
        <v>-15904381.93267</v>
      </c>
    </row>
    <row r="18" spans="2:5" ht="30">
      <c r="B18" s="5" t="s">
        <v>109</v>
      </c>
      <c r="C18" s="5" t="s">
        <v>284</v>
      </c>
      <c r="D18" s="7">
        <v>0</v>
      </c>
      <c r="E18" s="7">
        <v>0</v>
      </c>
    </row>
    <row r="19" spans="2:5" ht="15">
      <c r="B19" s="5" t="s">
        <v>111</v>
      </c>
      <c r="C19" s="5" t="s">
        <v>285</v>
      </c>
      <c r="D19" s="7">
        <v>-60326270.488215</v>
      </c>
      <c r="E19" s="7">
        <v>-103713854.71106702</v>
      </c>
    </row>
    <row r="20" spans="2:5" ht="30">
      <c r="B20" s="5" t="s">
        <v>113</v>
      </c>
      <c r="C20" s="5" t="s">
        <v>286</v>
      </c>
      <c r="D20" s="7">
        <v>-2310668.5497757276</v>
      </c>
      <c r="E20" s="7">
        <v>19506995.593997795</v>
      </c>
    </row>
    <row r="21" spans="2:5" ht="30">
      <c r="B21" s="5" t="s">
        <v>115</v>
      </c>
      <c r="C21" s="5" t="s">
        <v>287</v>
      </c>
      <c r="D21" s="7">
        <v>-4927509.291457818</v>
      </c>
      <c r="E21" s="7">
        <v>-938211.3488504831</v>
      </c>
    </row>
    <row r="22" spans="2:5" ht="30">
      <c r="B22" s="5" t="s">
        <v>117</v>
      </c>
      <c r="C22" s="5" t="s">
        <v>288</v>
      </c>
      <c r="D22" s="7">
        <v>65008204.32485365</v>
      </c>
      <c r="E22" s="7">
        <v>113704911.69519189</v>
      </c>
    </row>
    <row r="23" spans="2:5" ht="45">
      <c r="B23" s="5" t="s">
        <v>119</v>
      </c>
      <c r="C23" s="5" t="s">
        <v>289</v>
      </c>
      <c r="D23" s="7">
        <v>48896489.89888783</v>
      </c>
      <c r="E23" s="7">
        <v>-11612651.239635592</v>
      </c>
    </row>
    <row r="24" spans="2:5" ht="30">
      <c r="B24" s="5" t="s">
        <v>121</v>
      </c>
      <c r="C24" s="5" t="s">
        <v>290</v>
      </c>
      <c r="D24" s="7">
        <v>2819536.2075308952</v>
      </c>
      <c r="E24" s="7">
        <v>-1477038.8907057908</v>
      </c>
    </row>
    <row r="25" spans="2:5" ht="30">
      <c r="B25" s="5" t="s">
        <v>291</v>
      </c>
      <c r="C25" s="5" t="s">
        <v>292</v>
      </c>
      <c r="D25" s="7">
        <v>297946.7259403639</v>
      </c>
      <c r="E25" s="7">
        <v>144682.98407864198</v>
      </c>
    </row>
    <row r="26" spans="2:5" ht="15">
      <c r="B26" s="5" t="s">
        <v>123</v>
      </c>
      <c r="C26" s="6" t="s">
        <v>293</v>
      </c>
      <c r="D26" s="7">
        <v>53577865.130950965</v>
      </c>
      <c r="E26" s="7">
        <v>43484797.94466025</v>
      </c>
    </row>
    <row r="27" spans="2:5" ht="15">
      <c r="B27" s="5" t="s">
        <v>125</v>
      </c>
      <c r="C27" s="5" t="s">
        <v>294</v>
      </c>
      <c r="D27" s="7">
        <v>44502308.25512799</v>
      </c>
      <c r="E27" s="7">
        <v>78249578.60259514</v>
      </c>
    </row>
    <row r="28" spans="2:5" ht="15">
      <c r="B28" s="5" t="s">
        <v>127</v>
      </c>
      <c r="C28" s="5" t="s">
        <v>295</v>
      </c>
      <c r="D28" s="7">
        <v>10841727.396342976</v>
      </c>
      <c r="E28" s="7">
        <v>-32830897.065624896</v>
      </c>
    </row>
    <row r="29" spans="2:5" ht="15">
      <c r="B29" s="5" t="s">
        <v>129</v>
      </c>
      <c r="C29" s="5" t="s">
        <v>296</v>
      </c>
      <c r="D29" s="7">
        <v>-1766170.52052</v>
      </c>
      <c r="E29" s="7">
        <v>-1933883.59231</v>
      </c>
    </row>
    <row r="30" spans="2:5" ht="30">
      <c r="B30" s="5" t="s">
        <v>131</v>
      </c>
      <c r="C30" s="5" t="s">
        <v>297</v>
      </c>
      <c r="D30" s="7">
        <v>0</v>
      </c>
      <c r="E30" s="7">
        <v>0</v>
      </c>
    </row>
    <row r="31" spans="2:5" ht="15">
      <c r="B31" s="5" t="s">
        <v>133</v>
      </c>
      <c r="C31" s="5"/>
      <c r="D31" s="7">
        <v>0</v>
      </c>
      <c r="E31" s="7">
        <v>0</v>
      </c>
    </row>
    <row r="32" spans="2:5" ht="28.5">
      <c r="B32" s="5" t="s">
        <v>141</v>
      </c>
      <c r="C32" s="6" t="s">
        <v>298</v>
      </c>
      <c r="D32" s="7">
        <v>78919750.53943859</v>
      </c>
      <c r="E32" s="7">
        <v>37511777.95985062</v>
      </c>
    </row>
    <row r="33" spans="2:5" ht="28.5">
      <c r="B33" s="5" t="s">
        <v>19</v>
      </c>
      <c r="C33" s="6" t="s">
        <v>299</v>
      </c>
      <c r="D33" s="7" t="s">
        <v>365</v>
      </c>
      <c r="E33" s="7" t="s">
        <v>365</v>
      </c>
    </row>
    <row r="34" spans="2:5" ht="15">
      <c r="B34" s="5" t="s">
        <v>176</v>
      </c>
      <c r="C34" s="6" t="s">
        <v>300</v>
      </c>
      <c r="D34" s="7">
        <v>182178.80531999998</v>
      </c>
      <c r="E34" s="7">
        <v>151736140.72337</v>
      </c>
    </row>
    <row r="35" spans="2:5" ht="30">
      <c r="B35" s="5" t="s">
        <v>178</v>
      </c>
      <c r="C35" s="5" t="s">
        <v>301</v>
      </c>
      <c r="D35" s="7">
        <v>114881.30532</v>
      </c>
      <c r="E35" s="7">
        <v>5454140.427010001</v>
      </c>
    </row>
    <row r="36" spans="2:5" ht="30">
      <c r="B36" s="5" t="s">
        <v>180</v>
      </c>
      <c r="C36" s="5" t="s">
        <v>302</v>
      </c>
      <c r="D36" s="7">
        <v>0</v>
      </c>
      <c r="E36" s="7">
        <v>0</v>
      </c>
    </row>
    <row r="37" spans="2:5" ht="30">
      <c r="B37" s="5" t="s">
        <v>303</v>
      </c>
      <c r="C37" s="5" t="s">
        <v>304</v>
      </c>
      <c r="D37" s="7">
        <v>0</v>
      </c>
      <c r="E37" s="7">
        <v>0</v>
      </c>
    </row>
    <row r="38" spans="2:5" ht="60">
      <c r="B38" s="5" t="s">
        <v>305</v>
      </c>
      <c r="C38" s="5" t="s">
        <v>306</v>
      </c>
      <c r="D38" s="7">
        <v>0</v>
      </c>
      <c r="E38" s="7">
        <v>0</v>
      </c>
    </row>
    <row r="39" spans="2:5" ht="30">
      <c r="B39" s="5" t="s">
        <v>307</v>
      </c>
      <c r="C39" s="5" t="s">
        <v>308</v>
      </c>
      <c r="D39" s="7">
        <v>0</v>
      </c>
      <c r="E39" s="7">
        <v>9975923.50875</v>
      </c>
    </row>
    <row r="40" spans="2:5" ht="60">
      <c r="B40" s="5" t="s">
        <v>309</v>
      </c>
      <c r="C40" s="5" t="s">
        <v>310</v>
      </c>
      <c r="D40" s="7">
        <v>0</v>
      </c>
      <c r="E40" s="7">
        <v>0</v>
      </c>
    </row>
    <row r="41" spans="2:5" ht="30">
      <c r="B41" s="5" t="s">
        <v>311</v>
      </c>
      <c r="C41" s="5" t="s">
        <v>312</v>
      </c>
      <c r="D41" s="7">
        <v>0</v>
      </c>
      <c r="E41" s="7">
        <v>127558092.14205</v>
      </c>
    </row>
    <row r="42" spans="2:5" ht="30">
      <c r="B42" s="5" t="s">
        <v>313</v>
      </c>
      <c r="C42" s="5" t="s">
        <v>314</v>
      </c>
      <c r="D42" s="7">
        <v>0</v>
      </c>
      <c r="E42" s="7">
        <v>8744981.06056</v>
      </c>
    </row>
    <row r="43" spans="2:5" ht="15">
      <c r="B43" s="5" t="s">
        <v>315</v>
      </c>
      <c r="C43" s="5" t="s">
        <v>316</v>
      </c>
      <c r="D43" s="7">
        <v>67297.5</v>
      </c>
      <c r="E43" s="7">
        <v>3003.585</v>
      </c>
    </row>
    <row r="44" spans="2:5" ht="15">
      <c r="B44" s="5" t="s">
        <v>317</v>
      </c>
      <c r="C44" s="5" t="s">
        <v>318</v>
      </c>
      <c r="D44" s="7">
        <v>0</v>
      </c>
      <c r="E44" s="7">
        <v>0</v>
      </c>
    </row>
    <row r="45" spans="2:5" ht="15">
      <c r="B45" s="5" t="s">
        <v>182</v>
      </c>
      <c r="C45" s="6" t="s">
        <v>319</v>
      </c>
      <c r="D45" s="7">
        <v>-96470742.33815</v>
      </c>
      <c r="E45" s="7">
        <v>-238204169.45452002</v>
      </c>
    </row>
    <row r="46" spans="2:5" ht="30">
      <c r="B46" s="5" t="s">
        <v>184</v>
      </c>
      <c r="C46" s="5" t="s">
        <v>320</v>
      </c>
      <c r="D46" s="7">
        <v>1929785.4359600001</v>
      </c>
      <c r="E46" s="7">
        <v>30556147.948090002</v>
      </c>
    </row>
    <row r="47" spans="2:5" ht="30">
      <c r="B47" s="5" t="s">
        <v>186</v>
      </c>
      <c r="C47" s="5" t="s">
        <v>321</v>
      </c>
      <c r="D47" s="7">
        <v>463187.3602</v>
      </c>
      <c r="E47" s="7">
        <v>208118.4</v>
      </c>
    </row>
    <row r="48" spans="2:5" ht="30">
      <c r="B48" s="5" t="s">
        <v>188</v>
      </c>
      <c r="C48" s="5" t="s">
        <v>322</v>
      </c>
      <c r="D48" s="7">
        <v>0</v>
      </c>
      <c r="E48" s="7">
        <v>0</v>
      </c>
    </row>
    <row r="49" spans="2:5" ht="60">
      <c r="B49" s="5" t="s">
        <v>190</v>
      </c>
      <c r="C49" s="5" t="s">
        <v>323</v>
      </c>
      <c r="D49" s="7">
        <v>0</v>
      </c>
      <c r="E49" s="7">
        <v>0</v>
      </c>
    </row>
    <row r="50" spans="2:5" ht="60">
      <c r="B50" s="5" t="s">
        <v>324</v>
      </c>
      <c r="C50" s="5" t="s">
        <v>325</v>
      </c>
      <c r="D50" s="7">
        <v>0</v>
      </c>
      <c r="E50" s="7">
        <v>0</v>
      </c>
    </row>
    <row r="51" spans="2:5" ht="30">
      <c r="B51" s="5" t="s">
        <v>326</v>
      </c>
      <c r="C51" s="5" t="s">
        <v>327</v>
      </c>
      <c r="D51" s="7">
        <v>10489861.35801</v>
      </c>
      <c r="E51" s="7">
        <v>196633626.57648</v>
      </c>
    </row>
    <row r="52" spans="2:5" ht="30">
      <c r="B52" s="5" t="s">
        <v>328</v>
      </c>
      <c r="C52" s="5" t="s">
        <v>329</v>
      </c>
      <c r="D52" s="7">
        <v>19106177.18398</v>
      </c>
      <c r="E52" s="7">
        <v>973537.5727799999</v>
      </c>
    </row>
    <row r="53" spans="2:5" ht="30">
      <c r="B53" s="5" t="s">
        <v>330</v>
      </c>
      <c r="C53" s="5" t="s">
        <v>331</v>
      </c>
      <c r="D53" s="7">
        <v>59681000</v>
      </c>
      <c r="E53" s="7">
        <v>9832738.95717</v>
      </c>
    </row>
    <row r="54" spans="2:5" ht="15">
      <c r="B54" s="5" t="s">
        <v>332</v>
      </c>
      <c r="C54" s="5" t="s">
        <v>333</v>
      </c>
      <c r="D54" s="7">
        <v>4800731</v>
      </c>
      <c r="E54" s="7">
        <v>0</v>
      </c>
    </row>
    <row r="55" spans="2:5" ht="42.75">
      <c r="B55" s="5" t="s">
        <v>192</v>
      </c>
      <c r="C55" s="6" t="s">
        <v>334</v>
      </c>
      <c r="D55" s="7">
        <v>-96288563.53282999</v>
      </c>
      <c r="E55" s="7">
        <v>-86468028.73115003</v>
      </c>
    </row>
    <row r="56" spans="2:5" ht="28.5">
      <c r="B56" s="5" t="s">
        <v>31</v>
      </c>
      <c r="C56" s="6" t="s">
        <v>335</v>
      </c>
      <c r="D56" s="7" t="s">
        <v>365</v>
      </c>
      <c r="E56" s="7" t="s">
        <v>365</v>
      </c>
    </row>
    <row r="57" spans="2:5" ht="15">
      <c r="B57" s="5" t="s">
        <v>232</v>
      </c>
      <c r="C57" s="6" t="s">
        <v>300</v>
      </c>
      <c r="D57" s="7">
        <v>8265442.57283435</v>
      </c>
      <c r="E57" s="7">
        <v>102983817.76740475</v>
      </c>
    </row>
    <row r="58" spans="2:5" ht="30">
      <c r="B58" s="5" t="s">
        <v>234</v>
      </c>
      <c r="C58" s="5" t="s">
        <v>336</v>
      </c>
      <c r="D58" s="7">
        <v>6300000</v>
      </c>
      <c r="E58" s="7">
        <v>100386449.44786999</v>
      </c>
    </row>
    <row r="59" spans="2:5" ht="15">
      <c r="B59" s="5" t="s">
        <v>236</v>
      </c>
      <c r="C59" s="5" t="s">
        <v>337</v>
      </c>
      <c r="D59" s="7">
        <v>0</v>
      </c>
      <c r="E59" s="7">
        <v>0</v>
      </c>
    </row>
    <row r="60" spans="2:5" ht="30">
      <c r="B60" s="5" t="s">
        <v>338</v>
      </c>
      <c r="C60" s="5" t="s">
        <v>339</v>
      </c>
      <c r="D60" s="7">
        <v>0</v>
      </c>
      <c r="E60" s="7">
        <v>0</v>
      </c>
    </row>
    <row r="61" spans="2:5" ht="15">
      <c r="B61" s="5" t="s">
        <v>340</v>
      </c>
      <c r="C61" s="5" t="s">
        <v>341</v>
      </c>
      <c r="D61" s="7">
        <v>0</v>
      </c>
      <c r="E61" s="7">
        <v>0</v>
      </c>
    </row>
    <row r="62" spans="2:5" ht="15">
      <c r="B62" s="5" t="s">
        <v>342</v>
      </c>
      <c r="C62" s="5" t="s">
        <v>80</v>
      </c>
      <c r="D62" s="7">
        <v>1965442.5728343506</v>
      </c>
      <c r="E62" s="7">
        <v>2597368.31953477</v>
      </c>
    </row>
    <row r="63" spans="2:5" ht="15">
      <c r="B63" s="5" t="s">
        <v>238</v>
      </c>
      <c r="C63" s="6" t="s">
        <v>319</v>
      </c>
      <c r="D63" s="7">
        <v>-19545000.000051096</v>
      </c>
      <c r="E63" s="7">
        <v>-11313541.167621892</v>
      </c>
    </row>
    <row r="64" spans="2:5" ht="15">
      <c r="B64" s="5" t="s">
        <v>343</v>
      </c>
      <c r="C64" s="5" t="s">
        <v>344</v>
      </c>
      <c r="D64" s="7">
        <v>90000</v>
      </c>
      <c r="E64" s="7">
        <v>4751041.167621881</v>
      </c>
    </row>
    <row r="65" spans="2:5" ht="15">
      <c r="B65" s="5" t="s">
        <v>345</v>
      </c>
      <c r="C65" s="5" t="s">
        <v>346</v>
      </c>
      <c r="D65" s="7">
        <v>0</v>
      </c>
      <c r="E65" s="7">
        <v>0</v>
      </c>
    </row>
    <row r="66" spans="2:5" ht="30">
      <c r="B66" s="5" t="s">
        <v>347</v>
      </c>
      <c r="C66" s="5" t="s">
        <v>348</v>
      </c>
      <c r="D66" s="7">
        <v>0</v>
      </c>
      <c r="E66" s="7">
        <v>0</v>
      </c>
    </row>
    <row r="67" spans="2:5" ht="30">
      <c r="B67" s="5" t="s">
        <v>349</v>
      </c>
      <c r="C67" s="5" t="s">
        <v>350</v>
      </c>
      <c r="D67" s="7">
        <v>0</v>
      </c>
      <c r="E67" s="7">
        <v>0</v>
      </c>
    </row>
    <row r="68" spans="2:5" ht="15">
      <c r="B68" s="5" t="s">
        <v>351</v>
      </c>
      <c r="C68" s="5" t="s">
        <v>352</v>
      </c>
      <c r="D68" s="7">
        <v>1205000.0000510993</v>
      </c>
      <c r="E68" s="7">
        <v>6562500.000000009</v>
      </c>
    </row>
    <row r="69" spans="2:5" ht="15">
      <c r="B69" s="5" t="s">
        <v>353</v>
      </c>
      <c r="C69" s="5" t="s">
        <v>80</v>
      </c>
      <c r="D69" s="7">
        <v>18250000</v>
      </c>
      <c r="E69" s="7">
        <v>0</v>
      </c>
    </row>
    <row r="70" spans="2:5" ht="28.5">
      <c r="B70" s="5" t="s">
        <v>240</v>
      </c>
      <c r="C70" s="6" t="s">
        <v>354</v>
      </c>
      <c r="D70" s="7">
        <v>-11279557.427216748</v>
      </c>
      <c r="E70" s="7">
        <v>91670276.59978287</v>
      </c>
    </row>
    <row r="71" spans="2:5" ht="15">
      <c r="B71" s="5" t="s">
        <v>33</v>
      </c>
      <c r="C71" s="5" t="s">
        <v>355</v>
      </c>
      <c r="D71" s="7">
        <v>0</v>
      </c>
      <c r="E71" s="7">
        <v>-1.0000000000000001E-07</v>
      </c>
    </row>
    <row r="72" spans="2:5" ht="15">
      <c r="B72" s="5" t="s">
        <v>38</v>
      </c>
      <c r="C72" s="6" t="s">
        <v>356</v>
      </c>
      <c r="D72" s="7">
        <v>-28648370.42060815</v>
      </c>
      <c r="E72" s="7">
        <v>42714025.82848336</v>
      </c>
    </row>
    <row r="73" spans="2:6" ht="28.5">
      <c r="B73" s="5" t="s">
        <v>40</v>
      </c>
      <c r="C73" s="6" t="s">
        <v>357</v>
      </c>
      <c r="D73" s="7">
        <v>123024152.27018319</v>
      </c>
      <c r="E73" s="7">
        <v>94375781.84957504</v>
      </c>
      <c r="F73" s="9"/>
    </row>
    <row r="74" spans="2:7" ht="28.5">
      <c r="B74" s="5" t="s">
        <v>54</v>
      </c>
      <c r="C74" s="6" t="s">
        <v>358</v>
      </c>
      <c r="D74" s="7">
        <v>94375781.84957504</v>
      </c>
      <c r="E74" s="7">
        <v>137089807.67805842</v>
      </c>
      <c r="F74" s="13"/>
      <c r="G74" s="13"/>
    </row>
    <row r="75" spans="1:120" ht="15">
      <c r="A75" s="2" t="s">
        <v>81</v>
      </c>
      <c r="B75" s="2" t="s">
        <v>81</v>
      </c>
      <c r="C75" s="2" t="s">
        <v>81</v>
      </c>
      <c r="D75" s="13" t="s">
        <v>81</v>
      </c>
      <c r="E75" s="13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</row>
    <row r="76" spans="3:6" ht="48.75" customHeight="1">
      <c r="C76" s="3"/>
      <c r="D76" s="3"/>
      <c r="E76" s="3"/>
      <c r="F76" s="9"/>
    </row>
    <row r="77" spans="2:5" ht="41.25" customHeight="1">
      <c r="B77" s="10"/>
      <c r="C77" s="10"/>
      <c r="D77" s="11"/>
      <c r="E77" s="12"/>
    </row>
    <row r="78" spans="2:5" ht="15">
      <c r="B78" s="10"/>
      <c r="C78" s="10"/>
      <c r="D78" s="11"/>
      <c r="E78" s="12"/>
    </row>
    <row r="79" spans="2:5" ht="15">
      <c r="B79" s="10"/>
      <c r="C79" s="10"/>
      <c r="D79" s="11"/>
      <c r="E79" s="10"/>
    </row>
    <row r="80" spans="2:5" ht="15">
      <c r="B80" s="10"/>
      <c r="C80" s="10"/>
      <c r="D80" s="11"/>
      <c r="E80" s="10"/>
    </row>
    <row r="81" spans="2:5" ht="15">
      <c r="B81" s="10"/>
      <c r="C81" s="10"/>
      <c r="D81" s="11"/>
      <c r="E81" s="10"/>
    </row>
    <row r="82" spans="2:5" ht="15">
      <c r="B82" s="10"/>
      <c r="C82" s="10"/>
      <c r="D82" s="11"/>
      <c r="E82" s="10"/>
    </row>
    <row r="83" spans="2:5" ht="15">
      <c r="B83" s="10"/>
      <c r="C83" s="10"/>
      <c r="D83" s="11"/>
      <c r="E83" s="10"/>
    </row>
    <row r="84" spans="2:5" ht="15">
      <c r="B84" s="10"/>
      <c r="C84" s="10"/>
      <c r="D84" s="11"/>
      <c r="E84" s="10"/>
    </row>
    <row r="85" spans="2:5" ht="15">
      <c r="B85" s="10"/>
      <c r="C85" s="10"/>
      <c r="D85" s="11"/>
      <c r="E85" s="10"/>
    </row>
    <row r="86" spans="2:5" ht="15">
      <c r="B86" s="10"/>
      <c r="C86" s="10"/>
      <c r="D86" s="11"/>
      <c r="E86" s="10"/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Zaya B</cp:lastModifiedBy>
  <cp:lastPrinted>2023-10-09T08:07:01Z</cp:lastPrinted>
  <dcterms:created xsi:type="dcterms:W3CDTF">2022-02-06T02:57:46Z</dcterms:created>
  <dcterms:modified xsi:type="dcterms:W3CDTF">2024-03-29T02:19:06Z</dcterms:modified>
  <cp:category/>
  <cp:version/>
  <cp:contentType/>
  <cp:contentStatus/>
</cp:coreProperties>
</file>