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ongo\Desktop\byambaa\SBTX\Баланс\Todruulga 2011-2017\"/>
    </mc:Choice>
  </mc:AlternateContent>
  <bookViews>
    <workbookView xWindow="0" yWindow="0" windowWidth="12585" windowHeight="10965" tabRatio="946"/>
  </bookViews>
  <sheets>
    <sheet name="СТ-1" sheetId="24" r:id="rId1"/>
    <sheet name="CT-2" sheetId="25" r:id="rId2"/>
    <sheet name="CT-3" sheetId="26" r:id="rId3"/>
    <sheet name="CT-4" sheetId="27" r:id="rId4"/>
    <sheet name="TD1,2" sheetId="8" r:id="rId5"/>
    <sheet name="cash,avlaga -3,4" sheetId="9" r:id="rId6"/>
    <sheet name="Baraa,UGZ -5,6,7,8" sheetId="10" r:id="rId7"/>
    <sheet name="Capital -9" sheetId="11" r:id="rId8"/>
    <sheet name="Biet bus -10" sheetId="12" r:id="rId9"/>
    <sheet name="DBar,UHHO -11,12,13,14" sheetId="13" r:id="rId10"/>
    <sheet name="Ur tulbur -15,16" sheetId="14" r:id="rId11"/>
    <sheet name="UHHur tulbur -17" sheetId="15" r:id="rId12"/>
    <sheet name="Sales,urtug -18,19" sheetId="16" r:id="rId13"/>
    <sheet name="Zardal -20" sheetId="17" r:id="rId14"/>
    <sheet name="tax,hol.tal 21,22,23,24" sheetId="18" r:id="rId15"/>
  </sheets>
  <externalReferences>
    <externalReference r:id="rId16"/>
  </externalReferences>
  <definedNames>
    <definedName name="_xlnm.Print_Area" localSheetId="13">'Zardal -20'!$A$1:$G$64</definedName>
    <definedName name="wglny">'Baraa,UGZ -5,6,7,8'!$D$15:$D$23</definedName>
  </definedNames>
  <calcPr calcId="152511"/>
  <fileRecoveryPr autoRecover="0"/>
</workbook>
</file>

<file path=xl/calcChain.xml><?xml version="1.0" encoding="utf-8"?>
<calcChain xmlns="http://schemas.openxmlformats.org/spreadsheetml/2006/main">
  <c r="E65" i="24" l="1"/>
  <c r="E59" i="27"/>
  <c r="F65" i="24" l="1"/>
  <c r="F59" i="27"/>
  <c r="A5" i="8" l="1"/>
</calcChain>
</file>

<file path=xl/sharedStrings.xml><?xml version="1.0" encoding="utf-8"?>
<sst xmlns="http://schemas.openxmlformats.org/spreadsheetml/2006/main" count="962" uniqueCount="629">
  <si>
    <t xml:space="preserve"> </t>
  </si>
  <si>
    <t>(Аж ахйн нэгжийн нэр)</t>
  </si>
  <si>
    <t>Үзүүлэлт</t>
  </si>
  <si>
    <t>Дансны авлага</t>
  </si>
  <si>
    <t>1.2.1</t>
  </si>
  <si>
    <t>1.2.2</t>
  </si>
  <si>
    <t>Цалингийн өглөг</t>
  </si>
  <si>
    <t>Бусад орлого</t>
  </si>
  <si>
    <t>Бусад зардал</t>
  </si>
  <si>
    <t>№</t>
  </si>
  <si>
    <t>Нийт дүн</t>
  </si>
  <si>
    <t>САНХҮҮГИЙН ТАЙЛАНГИЙН ТОДРУУЛГА</t>
  </si>
  <si>
    <t>ТОДРУУЛГА</t>
  </si>
  <si>
    <t>Үндсэн үйл ажиллагааны чиглэл /төрөл/ :</t>
  </si>
  <si>
    <t>Туслах үйл ажиллагааны үндсэн чиглэл /төрөл/ :</t>
  </si>
  <si>
    <t>(a) _____________________________________________________________</t>
  </si>
  <si>
    <t>(б) _____________________________________________________________</t>
  </si>
  <si>
    <t>(в) _____________________________________________________________</t>
  </si>
  <si>
    <t>Салбар төлөөлөгчийн газрын нэр, байршил :</t>
  </si>
  <si>
    <t>1.  ТАЙЛАН БЭЛТГЭХ ҮНДЭСЛЭЛ</t>
  </si>
  <si>
    <t>......................................................................................................................................................................................</t>
  </si>
  <si>
    <t xml:space="preserve"> Тайланг СТОУС болон Сангийн сайдын 2012 оны 3 дугаар сарын 28-ны өдоийн 77 тоот "Аж ахуйн нэгжийн </t>
  </si>
  <si>
    <t>санхүүгийн тайлан, тодруулгыг бэлтгэх заавар"-ыг үндэслэн бэлтгэсэн.</t>
  </si>
  <si>
    <t>Аккурэлл сууриар, тасралтгүй байх зарчим, өмнөх үетэй зэрэгцүүлэх боломжтой байхаар бэлтгэсэн.</t>
  </si>
  <si>
    <t>Санхүүгийн тайлан, тодруулгын үзүүлэлтийг төгрөг, мөнгөөр илэрхийлсэн.</t>
  </si>
  <si>
    <t>2.   НЯГТЛАН БОДОХ БҮРТГЭЛИЙН БОДЛОГЫН ӨӨРЧЛӨЛТ</t>
  </si>
  <si>
    <t>Тухайн тайлант жилд нягтлан бодох бүртгэлийн бодлогын өөрчлөлт гараагүй.</t>
  </si>
  <si>
    <t>3.   МӨНГӨ, ТҮҮНТЭЙ АДИЛТГАХ ХӨРӨНГӨ</t>
  </si>
  <si>
    <t>Мөнгөн хөрөнгийн зүйлс</t>
  </si>
  <si>
    <t>Эхний үлдэгдэл</t>
  </si>
  <si>
    <t>Эцсийн үлдэгдэл</t>
  </si>
  <si>
    <t>Касс дахь мөнгө</t>
  </si>
  <si>
    <t>Банкин дахь мөнгө</t>
  </si>
  <si>
    <t>Мөнгөтэй адилтгах хөрөнгө</t>
  </si>
  <si>
    <t>Тэмдэглэл. (Мөнгө, түүнтэй адилтгах хөрөнгөтэй холбоотой тайлбар, тэмдэглэлийг хийнэ.)</t>
  </si>
  <si>
    <t>________________________________________________________________________________________</t>
  </si>
  <si>
    <t>4.   ДАНСНЫ БОЛОН БУСАД АВЛАГА</t>
  </si>
  <si>
    <t>4.1 Дансны авлага</t>
  </si>
  <si>
    <t>Найдваргүй авлагын хасагдуулга</t>
  </si>
  <si>
    <t>Нэмэгдсэн</t>
  </si>
  <si>
    <t>Хасагдсан (-)</t>
  </si>
  <si>
    <t xml:space="preserve">      -Төлөгдсөн</t>
  </si>
  <si>
    <t xml:space="preserve">      -Найдваргүй болсон</t>
  </si>
  <si>
    <t>4.2   Татвар, нийгмийн даатгалын шимтгэл (НДШ)-ийн авлага</t>
  </si>
  <si>
    <t>Төрөл</t>
  </si>
  <si>
    <t>ААНОАТ-ын авлага</t>
  </si>
  <si>
    <t>НӨАТ-ын авлага</t>
  </si>
  <si>
    <t>ХХОАТ-ын авлага</t>
  </si>
  <si>
    <t>4.3  Бусад богино хугацаат авлага (төрлөөр нь ангилна)</t>
  </si>
  <si>
    <t>Холбоотой талаас авах авлага (эргэлтийн хөрөнгөнд хамаарах дүн)</t>
  </si>
  <si>
    <t>Ажилчдаас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</si>
  <si>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</si>
  <si>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</si>
  <si>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</si>
  <si>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</si>
  <si>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Тэмдэглэл. (Дансны авлагыг төлөгдөх хугацаандаа байгаа, хугацаа хэтэрсэн, төлөгдөх найдваргүй гэж ангилна.</t>
  </si>
  <si>
    <t xml:space="preserve">Найдваргүй авлагын хасагдуулга байгуулсан арга, гадаад валютаар илэрхийлэгдсэн авлагын талаар болон бусад </t>
  </si>
  <si>
    <t>тайлбар, тэмдэглэлийг хийнэ).</t>
  </si>
  <si>
    <t>Найдваргүй авлагын хасагдуулгыг ....................................... байгуулсан.</t>
  </si>
  <si>
    <t>Авлагын насжилт......</t>
  </si>
  <si>
    <t>5.   БУСАД САНХҮҮГИЙН ХӨРӨНГӨ</t>
  </si>
  <si>
    <t>6.   БАРАА МАТЕРИАЛ</t>
  </si>
  <si>
    <t>Бэлэн бүтээгдэхүүн</t>
  </si>
  <si>
    <t>Эхний үлдэгдэл (өртгөөр)</t>
  </si>
  <si>
    <t>Нэмэгдсэн дүн</t>
  </si>
  <si>
    <t>Хасагдсан дүн (-)</t>
  </si>
  <si>
    <t>Эцсийн үлдэгдэл (өртгөөр)</t>
  </si>
  <si>
    <t>Үнийн бууралтын гарз   (-)</t>
  </si>
  <si>
    <t>Үнийн бууралтын буцаалт</t>
  </si>
  <si>
    <t>Дансны цэвэр дүн*:</t>
  </si>
  <si>
    <t xml:space="preserve">Эхний үлдэгдэл  </t>
  </si>
  <si>
    <t xml:space="preserve">Эцсийн үлдэгдэл </t>
  </si>
  <si>
    <t>үлдэгдлийн дүнтэй тэнцүү байна.</t>
  </si>
  <si>
    <t>Бараа материалын өртөг тооцох ДӨАрга хэрэглэсэн.</t>
  </si>
  <si>
    <t>Бараа материалын бүртгэлийг байнгын системээр хөтөлсөн.</t>
  </si>
  <si>
    <t>__________________________________________________________________________________________________</t>
  </si>
  <si>
    <t>7.   БОРЛУУЛАХ ЗОРИЛГООР ЭЗЭМШИЖ БУЙ ЭРГЭЛТИЙН БУС ХӨРӨНГӨ</t>
  </si>
  <si>
    <t>(ЭСВЭЛ БОРЛУУЛАХ БҮЛЭГ ХӨРӨНГӨ) БОЛОН ӨР ТӨЛБӨР</t>
  </si>
  <si>
    <t>борлуулах арга, хугацаа, хүлээн зөвшөөрсөн олз ба гарз болон бусад тайлбар, тэмдэглэлийг хийнэ).</t>
  </si>
  <si>
    <t>8.   УРЬДЧИЛЖ ТӨЛСӨН ЗАРДАЛ БА ТООЦОО</t>
  </si>
  <si>
    <t>9.   ҮНДСЭН ХӨРӨНГӨ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</si>
  <si>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</si>
  <si>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</si>
  <si>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</si>
  <si>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</si>
  <si>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</si>
  <si>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</si>
  <si>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</si>
  <si>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</si>
  <si>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 xml:space="preserve">   Өөрөө үйлдвэрлэсэн</t>
  </si>
  <si>
    <t xml:space="preserve">   Худалдаж авсан</t>
  </si>
  <si>
    <t xml:space="preserve">   Үнэ төлбөргүй авсан</t>
  </si>
  <si>
    <t xml:space="preserve">   Дахин үнэлгээний нэмэгдэл</t>
  </si>
  <si>
    <t xml:space="preserve">   Худалдсан</t>
  </si>
  <si>
    <t xml:space="preserve">   Үнэгүй шилжүүлсэн</t>
  </si>
  <si>
    <t xml:space="preserve">   Акталсан</t>
  </si>
  <si>
    <t>Үндсэн хөрөнгө дахин ангилсан</t>
  </si>
  <si>
    <r>
      <t>Үндсэн хөрөнгө, ХОЗҮХХ</t>
    </r>
    <r>
      <rPr>
        <vertAlign val="superscript"/>
        <sz val="9"/>
        <color theme="1"/>
        <rFont val="Times New Roman"/>
        <family val="1"/>
      </rPr>
      <t xml:space="preserve">26 </t>
    </r>
    <r>
      <rPr>
        <sz val="9"/>
        <color theme="1"/>
        <rFont val="Times New Roman"/>
        <family val="1"/>
      </rPr>
      <t>хооронд дахин ангилсан</t>
    </r>
  </si>
  <si>
    <t>ХУРИМТЛАГДСАН ЭЛЭГДЭЛ</t>
  </si>
  <si>
    <t xml:space="preserve">   Байгуулсан элэгдэл</t>
  </si>
  <si>
    <t xml:space="preserve">   Дахин үнэлгээгээр нэмэгдсэн</t>
  </si>
  <si>
    <t xml:space="preserve">   Үнэ цэнийн бууралтын буцаалт</t>
  </si>
  <si>
    <t>Хасагдсан дүн</t>
  </si>
  <si>
    <t xml:space="preserve">   Данснаас хассан хөрөнгийн элэгдэл</t>
  </si>
  <si>
    <t xml:space="preserve">   Дахин үнэлгээгээр хасагдсан</t>
  </si>
  <si>
    <t xml:space="preserve">   Үнэ цэнийн бууралт </t>
  </si>
  <si>
    <t>ДАНСНЫ ЦЭВЭР ДҮН</t>
  </si>
  <si>
    <t>Эхний үлдэгдэл (1.1-2.1)</t>
  </si>
  <si>
    <t>Эцсийн үлдэгдэл (1.6-2.4)</t>
  </si>
  <si>
    <t>Тэмдэглэл. (Үндсэн хөрөнгийн анги бүрийн хувьд ашигласан хэмжилтийн суурь; элэгдэл тооцох арга; ашиглалтын хугацаа; дахин үнэлсэн</t>
  </si>
  <si>
    <t xml:space="preserve">бол дахин үнэлгээ хүчинтэй болсон хугацаа, хараат бус үнэлгээчин үнэлсэн эсэх талаар; үндсэн хөрөнгийн дахин ангилал, түүний шалтгаан; бусад тайлбар </t>
  </si>
  <si>
    <t>тэмдэглэлийг хийнэ).</t>
  </si>
  <si>
    <t>______________________________________________________________________________________________________________________________</t>
  </si>
  <si>
    <r>
      <rPr>
        <b/>
        <vertAlign val="superscript"/>
        <sz val="9"/>
        <color theme="1"/>
        <rFont val="Times New Roman"/>
        <family val="1"/>
      </rPr>
      <t>26</t>
    </r>
    <r>
      <rPr>
        <sz val="9"/>
        <color theme="1"/>
        <rFont val="Times New Roman"/>
        <family val="1"/>
      </rPr>
      <t xml:space="preserve"> Хөрөнгө оруулалтын зориулалттай үл хөдлөх хөрөнгө</t>
    </r>
  </si>
  <si>
    <t>10.  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</si>
  <si>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</si>
  <si>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</si>
  <si>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</si>
  <si>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</si>
  <si>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</si>
  <si>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</si>
  <si>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</si>
  <si>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</si>
  <si>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 xml:space="preserve">  Хүчингүй болгосон</t>
  </si>
  <si>
    <t>ХУРИМТЛАГДСАН ХОРОГДОЛ</t>
  </si>
  <si>
    <t xml:space="preserve">   Байгуулсан хорогдол</t>
  </si>
  <si>
    <t xml:space="preserve">   Данснаас хассан хөрөнгийн хорогдол</t>
  </si>
  <si>
    <t>Эцсийн үлдэгдэл (1.4-2.4)</t>
  </si>
  <si>
    <t>Тэмдэглэл. (Биет бус хөрөнгийн анги бүрийн хувьд ашигласан хэмжилтийн суурь; хорогдол тооцох арга; ашиглалтын хугацаа; дахин үнэлсэн</t>
  </si>
  <si>
    <t xml:space="preserve">бол дахин үнэлгээ хүчинтэй болсон хугацаа, хараат бус үнэлгээчин үнэлсэн эсэх ; бусад биет бус  хөрөнгийн бүрэлдэхүүн болон бусад тайлбар </t>
  </si>
  <si>
    <t>11.  ДУУСААГҮЙ БАРИЛГА</t>
  </si>
  <si>
    <t>Дуусаагүй барилгын нэр</t>
  </si>
  <si>
    <t>Эхэлсэн он</t>
  </si>
  <si>
    <t>Дуусгалтын хувь</t>
  </si>
  <si>
    <t>Нийт төсөвт өртөг</t>
  </si>
  <si>
    <t>Ашиглалтанд орох эцсийн хугацаа</t>
  </si>
  <si>
    <t>12.   БИОЛОГИЙН ХӨРӨНГӨ</t>
  </si>
  <si>
    <t>Биологийн хөрөнгийн төрөл</t>
  </si>
  <si>
    <t>тоо</t>
  </si>
  <si>
    <t>дансны үнэ</t>
  </si>
  <si>
    <t>Тэмдэглэл. (Биологийн хөрөнгийн хэмжилтийн суурь болон бусад тайлбар, тэмдэглэлийг хийнэ).</t>
  </si>
  <si>
    <t>_________________________________________________________________________________________________________</t>
  </si>
  <si>
    <t>13.   УРТ ХУГАЦААТ ХӨРӨНГӨ ОРУУЛАЛТ</t>
  </si>
  <si>
    <t>Хөрөнгө оруулалтын төрөл</t>
  </si>
  <si>
    <t>Хөрөнгө оруулалтын хувь</t>
  </si>
  <si>
    <t>Хөрөнгө оруулалтын дүн</t>
  </si>
  <si>
    <t>Тэмдэглэл. (Урт хугацаат хөрөнгө оруулалттай холбоотой бий болсон олз, гарзын дүн, бүртгэсэн аргыг</t>
  </si>
  <si>
    <t>тодруулна. Охин компани, хамтын хяналттай аж ахуйн нэгж, хараат компанид оруулсан хөрөнгө оруулалтыг</t>
  </si>
  <si>
    <r>
      <t>НББОУС 27</t>
    </r>
    <r>
      <rPr>
        <i/>
        <sz val="9"/>
        <color theme="1"/>
        <rFont val="Times New Roman"/>
        <family val="1"/>
      </rPr>
      <t xml:space="preserve"> Нэгтгэсэн болон тусдаа санхүүгийн тайлан</t>
    </r>
    <r>
      <rPr>
        <sz val="9"/>
        <color theme="1"/>
        <rFont val="Times New Roman"/>
        <family val="1"/>
      </rPr>
      <t>-ийн дагуу тодруулна).</t>
    </r>
  </si>
  <si>
    <t>14.  ХӨРӨНГӨ ОРУУЛАЛТЫН ЗОРИУЛАЛТТАЙ ҮЛ ХӨДЛӨХ ХӨРӨНГӨ</t>
  </si>
  <si>
    <t>Тэмдэглэл. (Хөрөнгө оруулалтын зориулалттай үл хөдлөх хөрөнгийн хувьд ашигласан хэмжилтийн суурь; бодит</t>
  </si>
  <si>
    <t>үнэ цэнийн загвар ашигладаг бол бодит үнэ цэнийг тодорхойлоход ашигласан арга, бодит үнэ цэнийн</t>
  </si>
  <si>
    <t>тохируулгаас үүссэн олз, гарз; хэрэв түрээслсэдэг бол түрээсийн орлого, түрээслэсэн хөрөнгөтэй холбоотой</t>
  </si>
  <si>
    <t>гарсан зардлууд. Хэрэв өртгийн загвар ашигладаг бол хөрөнгийн ашиглалтын хугацаа, элэгдэл тооцох арга</t>
  </si>
  <si>
    <r>
      <t xml:space="preserve">болон НББОУС 40 </t>
    </r>
    <r>
      <rPr>
        <i/>
        <sz val="9"/>
        <color theme="1"/>
        <rFont val="Times New Roman"/>
        <family val="1"/>
      </rPr>
      <t>Хөрөнгө оруулалтын зориулалттай үл хөдлөх хөрөнгө</t>
    </r>
    <r>
      <rPr>
        <sz val="9"/>
        <color theme="1"/>
        <rFont val="Times New Roman"/>
        <family val="1"/>
      </rPr>
      <t xml:space="preserve"> - д заасны дагуу бусад тодруулгыг хийнэ).</t>
    </r>
  </si>
  <si>
    <t>15.   БУСАД ЭРГЭЛТИЙН БУС ХӨРӨНГӨ</t>
  </si>
  <si>
    <t>Тэмдэглэл. (Бусад эргэлтийн бус хөрөнгийн төрөл тус бүрээр тайлбар, тэмдэглэлийг хийнэ. Урт хугацаат</t>
  </si>
  <si>
    <t>авлагыг тодруулна).</t>
  </si>
  <si>
    <t>_____________________________________________________________________________________________________</t>
  </si>
  <si>
    <t>16. ӨР ТӨЛБӨР</t>
  </si>
  <si>
    <t>16.1 Дансны өглөг</t>
  </si>
  <si>
    <t>Ангилал</t>
  </si>
  <si>
    <t xml:space="preserve">      - Төлөгдөх хугацаандаа байгаа</t>
  </si>
  <si>
    <t xml:space="preserve">      - Хугацаа хэтэрсэн</t>
  </si>
  <si>
    <t>16.2  Татварын өр</t>
  </si>
  <si>
    <t>Татварын өрийн төрөл</t>
  </si>
  <si>
    <t>16.3  Богино хугацаат зээл</t>
  </si>
  <si>
    <t>төгрөгөөр</t>
  </si>
  <si>
    <t>валютаар</t>
  </si>
  <si>
    <t>Нөөцийн төрөл</t>
  </si>
  <si>
    <t>Хасагдсан (ашигласан нөөц ) (-)</t>
  </si>
  <si>
    <t>Ашиглаагүй буцаан бичсэн дүн</t>
  </si>
  <si>
    <t>Тэмдэглэл. (Урт хугацаат нөөцийн дүнг тодруулна. Нөөцийн төрлөөр тайлбар, тэмдэглэл хийнэ).</t>
  </si>
  <si>
    <t>16.5  Бусад богино хугацаат өр төлбөр</t>
  </si>
  <si>
    <t>Тэмдэглэл. (Гадаад валютаар илэрхийлэгдсэн богино хугацаат өр төлбөрийн дүнг тусад нь тодруулна).</t>
  </si>
  <si>
    <t>Тэмдэглэл.  (Урт хугацаат зээл болон бусад урт хугацаат өр төлбөрийн төрлөөр тайлбар, тэмдэглэл хийнэ).</t>
  </si>
  <si>
    <t>17.   ЭЗДИЙН ӨМЧ</t>
  </si>
  <si>
    <t>17.1  Өмч</t>
  </si>
  <si>
    <t>Эргэлтэнд байгаа бүрэн төлөгдсөн энгийн хувьцаа</t>
  </si>
  <si>
    <t>Давуу эрхтэй хувьцаа</t>
  </si>
  <si>
    <t>Өмчийн дүн (төгрөгөөр)</t>
  </si>
  <si>
    <t>Тоо ширхэг</t>
  </si>
  <si>
    <t>Дүн (төгрөгөөр)</t>
  </si>
  <si>
    <t>17.2  Хөрөнгийн дахин үнэлгээний нэмэгдэл</t>
  </si>
  <si>
    <t xml:space="preserve">  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</si>
  <si>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</si>
  <si>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</si>
  <si>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</si>
  <si>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r>
      <t>Дахин үнэлсэн хөрөнгийн үнэ цэнийн бууралтын гарзын буцаалт</t>
    </r>
    <r>
      <rPr>
        <vertAlign val="superscript"/>
        <sz val="9"/>
        <color theme="1"/>
        <rFont val="Times New Roman"/>
        <family val="1"/>
      </rPr>
      <t>27</t>
    </r>
  </si>
  <si>
    <t>Дахин үнэлгээний хэрэгжсэн дүн</t>
  </si>
  <si>
    <r>
      <t>Дахин үнэлсэн хөрөнгийн үнэ цэнийн бууралтын гарз</t>
    </r>
    <r>
      <rPr>
        <vertAlign val="superscript"/>
        <sz val="9"/>
        <color theme="1"/>
        <rFont val="Times New Roman"/>
        <family val="1"/>
      </rPr>
      <t>28</t>
    </r>
  </si>
  <si>
    <t>17.3 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</si>
  <si>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</si>
  <si>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</si>
  <si>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Бусад</t>
  </si>
  <si>
    <t>17.4  Эздийн өмчийн бусад хэсэг</t>
  </si>
  <si>
    <t>Тэмдэглэл. (Эздийн өмчийн бусад хэсгийн бүрэлдэхүүн тус бүрээр тодруулж тайлбар, тэмдэглэл хийнэ).</t>
  </si>
  <si>
    <t>18.   БОРЛУУЛАЛТЫН ОРЛОГО БОЛОН БОРЛУУЛСАН ӨРТӨГ</t>
  </si>
  <si>
    <t>Өмнөх оны дүн</t>
  </si>
  <si>
    <t>Тайлант оны дүн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</si>
  <si>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</si>
  <si>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</si>
  <si>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</si>
  <si>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</si>
  <si>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</si>
  <si>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</si>
  <si>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Борлуулалтын өртөг:</t>
  </si>
  <si>
    <t>Бараа, бүтээгдэхүүн борлуулсны өртөг:</t>
  </si>
  <si>
    <t>Борлуулсан ажил, үйлчилгээний өртөг:</t>
  </si>
  <si>
    <t>Нийт борлуулалтын өртөг</t>
  </si>
  <si>
    <t>19.  БУСАД ОРЛОГО, ОЛЗ (ГАРЗ), АШИГ (АЛДАГДАЛ)</t>
  </si>
  <si>
    <t>19.1   Бусад орлого</t>
  </si>
  <si>
    <t>Орлогын төрөл</t>
  </si>
  <si>
    <t>19.2  Гадаад валютын ханшийн зөрүүний олз, гарз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</si>
  <si>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</si>
  <si>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</si>
  <si>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ханшнийн зөрүү</t>
  </si>
  <si>
    <t>Валютын арилжаанаас үүссэн олз/гарз</t>
  </si>
  <si>
    <t>19.3  Бусад ашиг (алдагдал)</t>
  </si>
  <si>
    <t>Ашиг (алдагдал)</t>
  </si>
  <si>
    <t>Хөрөнгийн үнэ цэнийн бууралтын гарз</t>
  </si>
  <si>
    <r>
      <t>ХОЗҮХХ</t>
    </r>
    <r>
      <rPr>
        <vertAlign val="superscript"/>
        <sz val="9"/>
        <color theme="1"/>
        <rFont val="Times New Roman"/>
        <family val="1"/>
      </rPr>
      <t>29</t>
    </r>
    <r>
      <rPr>
        <sz val="9"/>
        <color theme="1"/>
        <rFont val="Times New Roman"/>
        <family val="1"/>
      </rPr>
      <t>-ийн бодит үнэ цэнийн өөрчлөлтийн олз, гарз</t>
    </r>
  </si>
  <si>
    <t>ХОЗҮХХ данснаас хассаны олз, гарз</t>
  </si>
  <si>
    <t>Хөрөнгийн дахин үнэлгээний олз, гарз</t>
  </si>
  <si>
    <r>
      <rPr>
        <vertAlign val="superscript"/>
        <sz val="9"/>
        <color theme="1"/>
        <rFont val="Times New Roman"/>
        <family val="1"/>
      </rPr>
      <t>29</t>
    </r>
    <r>
      <rPr>
        <sz val="9"/>
        <color theme="1"/>
        <rFont val="Times New Roman"/>
        <family val="1"/>
      </rPr>
      <t xml:space="preserve"> Хөрөнгө оруулалтын зориулалттай үл хөдлөх хөрөнгө</t>
    </r>
  </si>
  <si>
    <t>20.   ЗАРДАЛ</t>
  </si>
  <si>
    <t>20.1  Борлуулалт маркетингийн болон ерөнхий ба удирдлагын зардлууд</t>
  </si>
  <si>
    <t>Зардлын төрөл</t>
  </si>
  <si>
    <t>БорМар</t>
  </si>
  <si>
    <t>ЕрУд</t>
  </si>
  <si>
    <t>Ажилчдын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</si>
  <si>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</si>
  <si>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</si>
  <si>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</si>
  <si>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</si>
  <si>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</si>
  <si>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</si>
  <si>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</si>
  <si>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</si>
  <si>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</si>
  <si>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</si>
  <si>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</si>
  <si>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</si>
  <si>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</si>
  <si>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хамгаалалтын зардал</t>
  </si>
  <si>
    <t>Цэвэрлэгээ үйлчилгээний зардал</t>
  </si>
  <si>
    <t>Тээврийн зардал</t>
  </si>
  <si>
    <t>Шатахууны зардал</t>
  </si>
  <si>
    <t>Хүлээн авалтын зардал</t>
  </si>
  <si>
    <t>Зар сурталчилгааны зардал</t>
  </si>
  <si>
    <t>20.2  Бусад зардал</t>
  </si>
  <si>
    <t>Алданги, торгуулийн зардал</t>
  </si>
  <si>
    <t>Хандивын зардал</t>
  </si>
  <si>
    <t>Найдваргүй авлагын зардал</t>
  </si>
  <si>
    <t>20.3  Цалингийн зардал</t>
  </si>
  <si>
    <t>Ажилчдын дундаж тоо</t>
  </si>
  <si>
    <t>Цалингийн зардлын дүн</t>
  </si>
  <si>
    <t>Үйлдвэрлэл үйлчилгээний</t>
  </si>
  <si>
    <t>Борлуулалт маркетингийн</t>
  </si>
  <si>
    <t>Ерөнхий ба удирдлагын</t>
  </si>
  <si>
    <t>21. 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</si>
  <si>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</si>
  <si>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</si>
  <si>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</si>
  <si>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Тэмдэглэл. (Орлогын татварын зардал (орлого)-ын бүрэлдэхүүн тус бүрээр тайлбар, тэмдэглэл хийнэ).</t>
  </si>
  <si>
    <t>___________________________________________________________________________________________________</t>
  </si>
  <si>
    <t>22.  ХОЛБООТОЙ ТАЛУУДЫН ТОДРУУЛГА</t>
  </si>
  <si>
    <r>
      <t>22.1  Толгой компани, хамгийн дээд хяналт тавигч компани, хувь хүний талаарх мэдээлэл</t>
    </r>
    <r>
      <rPr>
        <vertAlign val="superscript"/>
        <sz val="9"/>
        <color theme="1"/>
        <rFont val="Times New Roman"/>
        <family val="1"/>
      </rPr>
      <t>30</t>
    </r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</si>
  <si>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</si>
  <si>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</si>
  <si>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</si>
  <si>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</si>
  <si>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</si>
  <si>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</si>
  <si>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</si>
  <si>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  Тэргүүлэх удирдлагын бүрэлдэхүүнд олгосон нөхөн олговорын тухай мэдээлэл</t>
  </si>
  <si>
    <r>
      <t>Тэргүүлэх удирдлага гэдэгт ............................................................        бүрэлдэхүүнийг хамруулав.</t>
    </r>
    <r>
      <rPr>
        <vertAlign val="superscript"/>
        <sz val="9"/>
        <color theme="1"/>
        <rFont val="Times New Roman"/>
        <family val="1"/>
      </rPr>
      <t>31</t>
    </r>
  </si>
  <si>
    <t>Нөхөн олговрын нэр</t>
  </si>
  <si>
    <t>Богино болон урт хугацаат тэтгэмж</t>
  </si>
  <si>
    <t>Ажил эрхлэлтийн дараах, ажлаас халагдсаны тэтгэмж</t>
  </si>
  <si>
    <t>Хувьцаанд суурилсан төлбөр</t>
  </si>
  <si>
    <t>22.3  Холбоотой талуудтай хийсэн ажил гүйлгээ</t>
  </si>
  <si>
    <t>Холбоотой талын нэр</t>
  </si>
  <si>
    <t>Ажил гүйлгээний утга</t>
  </si>
  <si>
    <t>Дүн</t>
  </si>
  <si>
    <t>23.  БОЛЗОШГҮЙ ХӨРӨНГӨ БА ӨР ТӨЛБӨР</t>
  </si>
  <si>
    <t>Тэмдэглэл. (Болзошгүй хөрөнгө ба өр төлбөрийн мөн чанар, хэрэв практик боломжтой бол тэдгээрийн</t>
  </si>
  <si>
    <t>санхүүгийн нөлөөний тооцооллыг тодруулна).</t>
  </si>
  <si>
    <t>24.  ТАЙЛАГНАЛЫН ҮЕИЙН ДАРААХ ҮЙЛ ЯВЦ</t>
  </si>
  <si>
    <t>Тэмдэглэл. (Тайлагналын өдрийн дараах үл зарцуулагдах үйл явдлын материаллаг ангилал тус бүрийн хувьд</t>
  </si>
  <si>
    <t>мөн чанар, санхүүгийн нөлөөллийн тооцоолол зэргийг тодруулж бусад тайлбар, тэмдэглэл хийнэ).</t>
  </si>
  <si>
    <r>
      <rPr>
        <vertAlign val="superscript"/>
        <sz val="9"/>
        <color theme="1"/>
        <rFont val="Times New Roman"/>
        <family val="1"/>
      </rPr>
      <t>30</t>
    </r>
    <r>
      <rPr>
        <sz val="9"/>
        <color theme="1"/>
        <rFont val="Times New Roman"/>
        <family val="1"/>
      </rPr>
      <t xml:space="preserve">НББОУС 24 </t>
    </r>
    <r>
      <rPr>
        <i/>
        <sz val="9"/>
        <color theme="1"/>
        <rFont val="Times New Roman"/>
        <family val="1"/>
      </rPr>
      <t>Холбоотой талуудын тодруулга</t>
    </r>
    <r>
      <rPr>
        <sz val="9"/>
        <color theme="1"/>
        <rFont val="Times New Roman"/>
        <family val="1"/>
      </rPr>
      <t>-д заасны дагуу тодруулна.</t>
    </r>
  </si>
  <si>
    <r>
      <rPr>
        <vertAlign val="superscript"/>
        <sz val="9"/>
        <color theme="1"/>
        <rFont val="Times New Roman"/>
        <family val="1"/>
      </rPr>
      <t>31</t>
    </r>
    <r>
      <rPr>
        <sz val="9"/>
        <color theme="1"/>
        <rFont val="Times New Roman"/>
        <family val="1"/>
      </rPr>
      <t xml:space="preserve">Тэргүүлэх удирдлагад ямар бүрэлдэхүүнийг хамруулснаа тодруулна. Тухайлбал, захирлуудын зөвлөл, </t>
    </r>
  </si>
  <si>
    <t xml:space="preserve">   удирдах зөвлөлийн гишууд гэх мэт.</t>
  </si>
  <si>
    <t>2.2.1</t>
  </si>
  <si>
    <t>2.2.2</t>
  </si>
  <si>
    <t>Татварын авлага-газрын төлбөр</t>
  </si>
  <si>
    <t>Дансны авлага (цэвэр дүнгээр)</t>
  </si>
  <si>
    <t>Шатах тослох материал</t>
  </si>
  <si>
    <t>БҮТЭЗ</t>
  </si>
  <si>
    <t>Бараа материалын төрөл</t>
  </si>
  <si>
    <t>Хасагдсан</t>
  </si>
  <si>
    <t>Урьдчилж төлсөн тооцоо-Бэлтгэн нийлүүлэгчийн</t>
  </si>
  <si>
    <t>Бэлтгэн нийлүүлэгчийн өглөг</t>
  </si>
  <si>
    <t>Хувь хүмүүст өгөх өглөг</t>
  </si>
  <si>
    <t>Дараа тайлангийн өглөг</t>
  </si>
  <si>
    <t>Томилолтын өглөг</t>
  </si>
  <si>
    <t>Орлогын татварын өглөг</t>
  </si>
  <si>
    <t>Хойшлогдсон татварын өглөг</t>
  </si>
  <si>
    <t>Усны төлбөрийн өглөг</t>
  </si>
  <si>
    <t>Тээврийн хэрэгслийн татварын өглөг</t>
  </si>
  <si>
    <t xml:space="preserve">16.4  Бусад богино хугацаат өр </t>
  </si>
  <si>
    <t>Хүүгийн өглөг</t>
  </si>
  <si>
    <t>УООрлого</t>
  </si>
  <si>
    <t>Нэмэгдсэн: Хувийн өмч</t>
  </si>
  <si>
    <t>Хасагдсан (-) Төрийн өмч</t>
  </si>
  <si>
    <t>Тэмдэглэл. (Бараа материалын өртгийг топорхойлоход ашигласан арга, бараа материалын бүртгэлийн систем, өртөг болон цэвэр боломжит үнийн аль багыг сонгох аргын талаар тайлбар, тэмдэглэл хийнэ).</t>
  </si>
  <si>
    <t>Тэмдэглэл. (Борлуулах зорилгоор эзэмшиж буй эргэлтийн бус хөрөнгө (эсвэл борлуулах бүлэг хөрөнгө) болон өр төлбөрийн тодорхойлолт, хэмжилтийн суурь, борлуулалт хийгдсэн аль эсвэл хийгдэхэд хүргэсэн нөхцөл байдал,</t>
  </si>
  <si>
    <t>Хөдөлмөр хамгаалал</t>
  </si>
  <si>
    <t>Бор.Мар</t>
  </si>
  <si>
    <t>ТЭМ</t>
  </si>
  <si>
    <t xml:space="preserve">   Данс хооронд шилжүүлсэн</t>
  </si>
  <si>
    <t>(a) Барилгын материалын үйлдвэрлэл</t>
  </si>
  <si>
    <t>барилгын засал чимэглэл</t>
  </si>
  <si>
    <t>НДШ-ийн авлага /ХЧТАТ/</t>
  </si>
  <si>
    <r>
      <rPr>
        <sz val="9"/>
        <rFont val="Times New Roman"/>
        <family val="1"/>
      </rPr>
      <t>*</t>
    </r>
    <r>
      <rPr>
        <sz val="7"/>
        <rFont val="Times New Roman"/>
        <family val="1"/>
      </rPr>
      <t xml:space="preserve"> Дансны цэвэр дүнгийн эхний, эцсийн үлдэгдлийн нийт дүн нь санхүүгийн байдлын тайлан дахь бараа материалын дансны эхний, эцсийн</t>
    </r>
  </si>
  <si>
    <t>(в) Гадаад дотоод худалдаа</t>
  </si>
  <si>
    <t>(б) Дулаан үйлдвэрлэл</t>
  </si>
  <si>
    <t>(a) Зочид буудлын үйлчилгээ</t>
  </si>
  <si>
    <t>(б) Барилгын засал чимэглэл</t>
  </si>
  <si>
    <t xml:space="preserve"> 2018 оны 12 сарын 31 өдөр</t>
  </si>
  <si>
    <t>Нэмж төлөгдсөн капитал</t>
  </si>
  <si>
    <t>Энгийн хувьцаа</t>
  </si>
  <si>
    <t>Байгаль орчны нөхөн сэргээлтийн сан</t>
  </si>
  <si>
    <t>НӨАТ-ын өглөг</t>
  </si>
  <si>
    <t>ХХОАТ-ын өглөг</t>
  </si>
  <si>
    <t>Газрын төлбөрийн өглөг</t>
  </si>
  <si>
    <t>Хагас боловсруулсан бүтээгдэхүүн</t>
  </si>
  <si>
    <t>2018/01/01 - 2018/12/31</t>
  </si>
  <si>
    <t>Тайлант үе:</t>
  </si>
  <si>
    <t>Цемент Шохой ХК</t>
  </si>
  <si>
    <t>Аж ахуй, барилга материал</t>
  </si>
  <si>
    <t>Нүүр, түүхий эд материал</t>
  </si>
  <si>
    <t>Хөдөлмөр хамгаалал, багаж</t>
  </si>
  <si>
    <t>Сэлбэг хэрэгсэл</t>
  </si>
  <si>
    <t>Сав баглаа</t>
  </si>
  <si>
    <t xml:space="preserve">Борлуулах зорилгоор эзэмшиж буй эргэлтийн бус хөрөнгө </t>
  </si>
  <si>
    <t>Урьдчилж төлсөн тооцоо-Дараа тайлан</t>
  </si>
  <si>
    <t>Урьдчилж төлсөн тооцоо-Үндсэн хөрөнгө хөрөнгө оруулалт</t>
  </si>
  <si>
    <t>Урьдчилж төлсөн тооцоо-Татан авалт</t>
  </si>
  <si>
    <t>Урьдчилж төлсөн тооцоо-Хасагдуулга</t>
  </si>
  <si>
    <t>ҮХХ-ийн татвар</t>
  </si>
  <si>
    <t>Ажилчдад өгөх өглөг</t>
  </si>
  <si>
    <t>ХЧТА, Жирэмсний тэтгэмж өглөг</t>
  </si>
  <si>
    <t>Нөхөн ногдуулсан татварын өглөг</t>
  </si>
  <si>
    <t>Татварын хүү торгуулийн өглөг</t>
  </si>
  <si>
    <t>АМНАТ-ын өглөг</t>
  </si>
  <si>
    <t>Суутгагчийн хувь хүнд олгосон татварын өглөг</t>
  </si>
  <si>
    <t>НДШ-ийн өглөг</t>
  </si>
  <si>
    <t>УБХБ-ны зээл</t>
  </si>
  <si>
    <t>ХХБ-ны зээл</t>
  </si>
  <si>
    <t>Хас банкны зээл</t>
  </si>
  <si>
    <t>Нөөц өр төлбөр</t>
  </si>
  <si>
    <t>16.6  Урт хугацаат зээл болон бусад урт хугацаат өр төлбөр</t>
  </si>
  <si>
    <t>Эздийн өмчийн бусад хэсэг</t>
  </si>
  <si>
    <t>Үндсэн хөрөнгө данснаас хассаны олз ( гарз )</t>
  </si>
  <si>
    <t>Санхүү байдлын тайлан</t>
  </si>
  <si>
    <t>/төгрөгөөр/</t>
  </si>
  <si>
    <t>Мөрийн дугаар</t>
  </si>
  <si>
    <t>Балансын зүйл</t>
  </si>
  <si>
    <t>1</t>
  </si>
  <si>
    <t xml:space="preserve"> ХӨРӨНГӨ</t>
  </si>
  <si>
    <t>1.1</t>
  </si>
  <si>
    <t xml:space="preserve">   Эргэлтийн хөрөнгө</t>
  </si>
  <si>
    <t>1.1.1</t>
  </si>
  <si>
    <t xml:space="preserve">     Мөнгө түүнтэй адилтгах хөрөнгө</t>
  </si>
  <si>
    <t>1.1.2</t>
  </si>
  <si>
    <t xml:space="preserve">     Дансны авлага</t>
  </si>
  <si>
    <t>1.1.3</t>
  </si>
  <si>
    <t xml:space="preserve">     Татвар, НДШ-ийн авлага</t>
  </si>
  <si>
    <t>1.1.4</t>
  </si>
  <si>
    <t xml:space="preserve">     Бусад авлага</t>
  </si>
  <si>
    <t>1.1.5</t>
  </si>
  <si>
    <t xml:space="preserve">     Бусад санхүүгийн хөрөнгө</t>
  </si>
  <si>
    <t>1.1.6</t>
  </si>
  <si>
    <t xml:space="preserve">     Бараа материал</t>
  </si>
  <si>
    <t>1.1.7</t>
  </si>
  <si>
    <t xml:space="preserve">     Урьдчилж төлсөн зардал тооцоо</t>
  </si>
  <si>
    <t>1.1.8</t>
  </si>
  <si>
    <t xml:space="preserve">     Бусад эргэлтийн хөрөнгө</t>
  </si>
  <si>
    <t>1.1.9</t>
  </si>
  <si>
    <t xml:space="preserve">     Борлуулах зорилгоор эзэмшиж буй эргэлтийн бус хөрөнгө (борлуулах бүлэг хөрөнгө)</t>
  </si>
  <si>
    <t>1.1.20</t>
  </si>
  <si>
    <t xml:space="preserve">   Эргэлтийн хөрөнгийн дүн</t>
  </si>
  <si>
    <t>1.2</t>
  </si>
  <si>
    <t xml:space="preserve">   Эргэлтийн бус хөрөнгө</t>
  </si>
  <si>
    <t xml:space="preserve">     Үндсэн хөрөнгө</t>
  </si>
  <si>
    <t xml:space="preserve">     Биет бус хөрөнгө</t>
  </si>
  <si>
    <t>1.2.3</t>
  </si>
  <si>
    <t xml:space="preserve">     Биологийн хөрөнгө</t>
  </si>
  <si>
    <t>1.2.4</t>
  </si>
  <si>
    <t xml:space="preserve">     Урт хугацаат хөрөнгө оруулалт</t>
  </si>
  <si>
    <t>1.2.5</t>
  </si>
  <si>
    <t xml:space="preserve">     Хайгуул ба үнэлгээний хөрөнгө</t>
  </si>
  <si>
    <t>1.2.6</t>
  </si>
  <si>
    <t xml:space="preserve">     Хойшлогдсон татварын хөрөнгө</t>
  </si>
  <si>
    <t>1.2.7</t>
  </si>
  <si>
    <t xml:space="preserve">     Хөрөнгө орлуулалтын зориулалттай үл хөдлөх хөрөнгө</t>
  </si>
  <si>
    <t>1.2.8</t>
  </si>
  <si>
    <t xml:space="preserve">     Бусад эргэлтийн бус хөрөнгө</t>
  </si>
  <si>
    <t>1.2.20</t>
  </si>
  <si>
    <t xml:space="preserve">   Эргэлтийн бус хөрөнгийн дүн</t>
  </si>
  <si>
    <t>1.3</t>
  </si>
  <si>
    <t xml:space="preserve"> НИЙТ ХӨРӨНГИЙН ДҮН</t>
  </si>
  <si>
    <t>2</t>
  </si>
  <si>
    <t xml:space="preserve"> ӨР ТӨЛБӨР БА ЭЗДИЙН ӨМЧ</t>
  </si>
  <si>
    <t>2.1</t>
  </si>
  <si>
    <t xml:space="preserve">   ӨР ТӨЛБӨР</t>
  </si>
  <si>
    <t>2.1.1</t>
  </si>
  <si>
    <t xml:space="preserve">   Богино хугацаат өр төлбөр</t>
  </si>
  <si>
    <t>2.1.1.1</t>
  </si>
  <si>
    <t xml:space="preserve">      Дансны өглөг</t>
  </si>
  <si>
    <t>2.1.1.2</t>
  </si>
  <si>
    <t xml:space="preserve">      Цалингийн өглөг</t>
  </si>
  <si>
    <t>2.1.1.3</t>
  </si>
  <si>
    <t xml:space="preserve">      Татварын өр</t>
  </si>
  <si>
    <t>2.1.1.4</t>
  </si>
  <si>
    <t xml:space="preserve">      НДШ-ийн өглөг</t>
  </si>
  <si>
    <t>2.1.1.5</t>
  </si>
  <si>
    <t xml:space="preserve">      Богино хугацаат зээл</t>
  </si>
  <si>
    <t>2.1.1.6</t>
  </si>
  <si>
    <t xml:space="preserve">      Хүүний өглөг</t>
  </si>
  <si>
    <t>2.1.1.7</t>
  </si>
  <si>
    <t xml:space="preserve">      Ногдол ашгийн өглөг</t>
  </si>
  <si>
    <t>2.1.1.8</t>
  </si>
  <si>
    <t xml:space="preserve">      Урьдчилж орсон орлого</t>
  </si>
  <si>
    <t>2.1.1.9</t>
  </si>
  <si>
    <t xml:space="preserve">      Нөөц / өр төлбөр /</t>
  </si>
  <si>
    <t>2.1.1.10</t>
  </si>
  <si>
    <t xml:space="preserve">      Бусад богино хугацаат өр төлбөр</t>
  </si>
  <si>
    <t>2.1.1.11</t>
  </si>
  <si>
    <t xml:space="preserve">      Борлуулах зорилгоор эзэмшиж буй эргэлтийн бус хөрөнгө ( борлуулах бүлэг хөрөнгө )- нд хамаарах өр төлбөр</t>
  </si>
  <si>
    <t>2.1.1.20</t>
  </si>
  <si>
    <t xml:space="preserve">   Богино хугацаат өр төлбөрийн дүн</t>
  </si>
  <si>
    <t>2.1.2</t>
  </si>
  <si>
    <t xml:space="preserve">   Урт хугацаат өр төлбөр</t>
  </si>
  <si>
    <t>2.1.2.1</t>
  </si>
  <si>
    <t xml:space="preserve">      Урт хугацаат  зээл</t>
  </si>
  <si>
    <t>2.1.2.2</t>
  </si>
  <si>
    <t xml:space="preserve">      Нөөц / өр төлбөр/</t>
  </si>
  <si>
    <t>2.1.2.3</t>
  </si>
  <si>
    <t xml:space="preserve">      Хойшлогдсон татварын өр</t>
  </si>
  <si>
    <t>2.1.2.4</t>
  </si>
  <si>
    <t xml:space="preserve">      Бусад урт хугацаат өр төлбөр</t>
  </si>
  <si>
    <t>2.1.2.20</t>
  </si>
  <si>
    <t xml:space="preserve">   Урт хугацаат өр төлбөрийн дүн</t>
  </si>
  <si>
    <t>2.2</t>
  </si>
  <si>
    <t xml:space="preserve">   Өр төлбөрийн нийт дүн</t>
  </si>
  <si>
    <t>2.3</t>
  </si>
  <si>
    <t xml:space="preserve">   Эздийн өмч</t>
  </si>
  <si>
    <t>2.3.1</t>
  </si>
  <si>
    <t xml:space="preserve">      Төрийн өмч</t>
  </si>
  <si>
    <t>2.3.2</t>
  </si>
  <si>
    <t xml:space="preserve">      Хувийн өмч</t>
  </si>
  <si>
    <t>2.3.3</t>
  </si>
  <si>
    <t xml:space="preserve">      Хувьцаа</t>
  </si>
  <si>
    <t>2.3.4</t>
  </si>
  <si>
    <t xml:space="preserve">      Халаасны хувьцаа</t>
  </si>
  <si>
    <t>2.3.5</t>
  </si>
  <si>
    <t xml:space="preserve">      Нэмж төлөгдсөн капитал</t>
  </si>
  <si>
    <t>2.3.6</t>
  </si>
  <si>
    <t xml:space="preserve">      Хөрөнгийн дахин үнэлгээний нэмэгдэл</t>
  </si>
  <si>
    <t>2.3.7</t>
  </si>
  <si>
    <t xml:space="preserve">      Гадаад валютын хөрвүүлэлтийн нөөц</t>
  </si>
  <si>
    <t>2.3.8</t>
  </si>
  <si>
    <t xml:space="preserve">      Эздийн өмчийн бусад хэсэг</t>
  </si>
  <si>
    <t>2.3.9</t>
  </si>
  <si>
    <t xml:space="preserve">      Хуримтлагдсан ашиг</t>
  </si>
  <si>
    <t>2.3.20</t>
  </si>
  <si>
    <t xml:space="preserve">   Эздийн өмчийн дүн</t>
  </si>
  <si>
    <t>2.4</t>
  </si>
  <si>
    <t>Гүйцэтгэх захирал</t>
  </si>
  <si>
    <t>А.Шоовдор</t>
  </si>
  <si>
    <t>Ерөнхий ня-бо</t>
  </si>
  <si>
    <t>Б.Бямбадорж</t>
  </si>
  <si>
    <t>Орлогын дэлгэрэнгүй тайлан</t>
  </si>
  <si>
    <t>Тайлант жилийн дүн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</si>
  <si>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</si>
  <si>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</si>
  <si>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</si>
  <si>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</si>
  <si>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</si>
  <si>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</si>
  <si>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</si>
  <si>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</si>
  <si>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</si>
  <si>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</si>
  <si>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</si>
  <si>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</si>
  <si>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</si>
  <si>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</si>
  <si>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</si>
  <si>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</si>
  <si>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</si>
  <si>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</si>
  <si>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</si>
  <si>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</si>
  <si>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</si>
  <si>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</si>
  <si>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</si>
  <si>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</si>
  <si>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</si>
  <si>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</si>
  <si>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</si>
  <si>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</si>
  <si>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</si>
  <si>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</si>
  <si>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</si>
  <si>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</si>
  <si>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</si>
  <si>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</si>
  <si>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</si>
  <si>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</si>
  <si>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</si>
  <si>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</si>
  <si>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</si>
  <si>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</si>
  <si>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</si>
  <si>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</si>
  <si>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</si>
  <si>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</si>
  <si>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</si>
  <si>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</si>
  <si>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</si>
  <si>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</si>
  <si>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</si>
  <si>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</si>
  <si>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</si>
  <si>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</si>
  <si>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</si>
  <si>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</si>
  <si>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..........................................</t>
  </si>
  <si>
    <t>.........................................</t>
  </si>
  <si>
    <t>Өмчийн өөрчлөлтийн тайлан</t>
  </si>
  <si>
    <t>Өмч</t>
  </si>
  <si>
    <t>Хөрөнгийн дахин үнэлгээний нэмэгдэл</t>
  </si>
  <si>
    <t>Гадаад валютын хөрвүүлэлтийн нөөц</t>
  </si>
  <si>
    <t>Хуримтлагдсан ашиг</t>
  </si>
  <si>
    <t>2016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</si>
  <si>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</si>
  <si>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</si>
  <si>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</si>
  <si>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</si>
  <si>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</si>
  <si>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</si>
  <si>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</si>
  <si>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2017 оны 12-р сарын 31-ээрх үлдэгдэл</t>
  </si>
  <si>
    <t>2018 оны 12-р сарын 31-ээрх үлдэгдэл</t>
  </si>
  <si>
    <t>......................................................</t>
  </si>
  <si>
    <t>Мөнгөн гүйлгээний тайлан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</si>
  <si>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</si>
  <si>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</si>
  <si>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</si>
  <si>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</si>
  <si>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</si>
  <si>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</si>
  <si>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</si>
  <si>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</si>
  <si>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</si>
  <si>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</si>
  <si>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</si>
  <si>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</si>
  <si>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</si>
  <si>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</si>
  <si>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</si>
  <si>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</si>
  <si>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</si>
  <si>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>1.2.9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</si>
  <si>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</si>
  <si>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</si>
  <si>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</si>
  <si>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</si>
  <si>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</si>
  <si>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</si>
  <si>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</si>
  <si>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</si>
  <si>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</si>
  <si>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</si>
  <si>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</si>
  <si>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</si>
  <si>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</si>
  <si>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</si>
  <si>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</si>
  <si>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 xml:space="preserve">        Үндсэн хөрөнгө олж эзэмшихэд төлсөн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</si>
  <si>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</si>
  <si>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</si>
  <si>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</si>
  <si>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</si>
  <si>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</si>
  <si>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</si>
  <si>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</si>
  <si>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</si>
  <si>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</si>
  <si>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</si>
  <si>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</si>
  <si>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</si>
  <si>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</si>
  <si>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</si>
  <si>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</si>
  <si>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</si>
  <si>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</si>
  <si>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</si>
  <si>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</si>
  <si>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</si>
  <si>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</si>
  <si>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</si>
  <si>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</si>
  <si>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</si>
  <si>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</si>
  <si>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</si>
  <si>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</si>
  <si>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</si>
  <si>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</si>
  <si>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</si>
  <si>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</si>
  <si>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</si>
  <si>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эхний үлдэгдэл</t>
  </si>
  <si>
    <t xml:space="preserve">  Мөнгө, түүнтэй адилтгах хөрөнгийн эцсийн үлдэгдэл</t>
  </si>
  <si>
    <t>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</si>
</sst>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 Mon"/>
      <family val="1"/>
    </font>
    <font>
      <sz val="9"/>
      <color theme="1"/>
      <name val="Times New Roman Mon"/>
      <family val="1"/>
    </font>
    <font>
      <b/>
      <sz val="11"/>
      <color theme="1"/>
      <name val="Times New Roman Mo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 Mon"/>
      <family val="2"/>
    </font>
    <font>
      <sz val="10"/>
      <name val="Times New Roman Mon"/>
      <family val="1"/>
    </font>
    <font>
      <sz val="10"/>
      <name val="Arial"/>
      <family val="2"/>
      <charset val="204"/>
    </font>
    <font>
      <b/>
      <sz val="9"/>
      <color theme="0"/>
      <name val="Times New Roman Mon"/>
      <family val="1"/>
    </font>
    <font>
      <b/>
      <sz val="9"/>
      <color theme="0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vertAlign val="superscript"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10"/>
      <name val="Times New Roman"/>
      <family val="1"/>
    </font>
    <font>
      <b/>
      <i/>
      <sz val="9"/>
      <color theme="1"/>
      <name val="Times New Roman"/>
      <family val="1"/>
    </font>
    <font>
      <sz val="10"/>
      <name val="Arial"/>
      <family val="2"/>
    </font>
    <font>
      <sz val="9"/>
      <name val="Times New Roman Mon"/>
      <family val="1"/>
    </font>
    <font>
      <b/>
      <sz val="9"/>
      <color rgb="FFFF000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9"/>
      <color rgb="FF0066CC"/>
      <name val="Times New Roman"/>
      <family val="1"/>
    </font>
    <font>
      <sz val="9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sz val="9.75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FFFFFF"/>
      <name val="Times New Roman"/>
      <family val="1"/>
    </font>
    <font>
      <sz val="10"/>
      <color rgb="FF000000"/>
      <name val="Times New Roman"/>
      <family val="1"/>
    </font>
    <font>
      <sz val="9"/>
      <color rgb="FFFFFFFF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Calibri"/>
      <family val="2"/>
    </font>
    <font>
      <sz val="9.75"/>
      <color rgb="FFD2B48C"/>
      <name val="Times New Roman"/>
      <family val="1"/>
    </font>
    <font>
      <sz val="9.75"/>
      <color theme="0"/>
      <name val="Times New Roman"/>
      <family val="1"/>
    </font>
    <font>
      <sz val="8"/>
      <color theme="1"/>
      <name val="Times New Roman"/>
      <family val="1"/>
    </font>
    <font>
      <sz val="9.5"/>
      <color rgb="FF000000"/>
      <name val="Times New Roman"/>
      <family val="1"/>
    </font>
    <font>
      <sz val="9.5"/>
      <color rgb="FF0066CC"/>
      <name val="Times New Roman"/>
      <family val="1"/>
    </font>
    <font>
      <b/>
      <sz val="9.5"/>
      <color rgb="FF0066CC"/>
      <name val="Times New Roman"/>
      <family val="1"/>
    </font>
    <font>
      <sz val="9.5"/>
      <color rgb="FFFF0000"/>
      <name val="Times New Roman"/>
      <family val="1"/>
    </font>
    <font>
      <b/>
      <sz val="9.5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AB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 style="thin">
        <color rgb="FFD2B48C"/>
      </bottom>
      <diagonal/>
    </border>
    <border>
      <left style="thin">
        <color rgb="FFD2B48C"/>
      </left>
      <right/>
      <top style="thin">
        <color rgb="FFD2B48C"/>
      </top>
      <bottom style="thin">
        <color rgb="FFD2B48C"/>
      </bottom>
      <diagonal/>
    </border>
    <border>
      <left style="thin">
        <color rgb="FFA0522D"/>
      </left>
      <right/>
      <top style="thin">
        <color rgb="FFA0522D"/>
      </top>
      <bottom/>
      <diagonal/>
    </border>
    <border>
      <left/>
      <right style="thin">
        <color rgb="FFD2B48C"/>
      </right>
      <top style="thin">
        <color rgb="FFD2B48C"/>
      </top>
      <bottom style="thin">
        <color rgb="FFD2B48C"/>
      </bottom>
      <diagonal/>
    </border>
    <border>
      <left/>
      <right style="thin">
        <color rgb="FFD2B48C"/>
      </right>
      <top style="thin">
        <color rgb="FFD2B48C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18" fillId="0" borderId="0"/>
    <xf numFmtId="0" fontId="21" fillId="0" borderId="0"/>
    <xf numFmtId="43" fontId="18" fillId="0" borderId="0" quotePrefix="1" applyFont="0" applyFill="0" applyBorder="0" applyAlignment="0">
      <protection locked="0"/>
    </xf>
    <xf numFmtId="0" fontId="1" fillId="0" borderId="0"/>
    <xf numFmtId="0" fontId="18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3" fontId="6" fillId="0" borderId="6" xfId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43" fontId="6" fillId="0" borderId="0" xfId="1" applyFont="1" applyAlignment="1">
      <alignment vertical="center"/>
    </xf>
    <xf numFmtId="0" fontId="6" fillId="0" borderId="1" xfId="0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43" fontId="6" fillId="0" borderId="0" xfId="1" applyFont="1"/>
    <xf numFmtId="4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1" xfId="0" applyFont="1" applyFill="1" applyBorder="1" applyAlignment="1">
      <alignment vertical="center" wrapText="1"/>
    </xf>
    <xf numFmtId="43" fontId="6" fillId="4" borderId="1" xfId="1" applyFont="1" applyFill="1" applyBorder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43" fontId="6" fillId="3" borderId="1" xfId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43" fontId="5" fillId="0" borderId="1" xfId="1" applyFont="1" applyBorder="1" applyAlignment="1">
      <alignment vertical="center"/>
    </xf>
    <xf numFmtId="43" fontId="5" fillId="0" borderId="0" xfId="0" applyNumberFormat="1" applyFont="1"/>
    <xf numFmtId="43" fontId="6" fillId="0" borderId="1" xfId="1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/>
    <xf numFmtId="0" fontId="5" fillId="0" borderId="1" xfId="0" applyFont="1" applyBorder="1"/>
    <xf numFmtId="43" fontId="6" fillId="0" borderId="1" xfId="1" applyFont="1" applyBorder="1" applyAlignment="1">
      <alignment horizontal="center" vertical="center"/>
    </xf>
    <xf numFmtId="43" fontId="16" fillId="0" borderId="12" xfId="1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wrapText="1"/>
    </xf>
    <xf numFmtId="43" fontId="13" fillId="0" borderId="1" xfId="1" applyFont="1" applyBorder="1" applyAlignment="1">
      <alignment vertical="center" wrapText="1"/>
    </xf>
    <xf numFmtId="0" fontId="6" fillId="0" borderId="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20" fillId="0" borderId="0" xfId="0" applyNumberFormat="1" applyFont="1"/>
    <xf numFmtId="43" fontId="6" fillId="0" borderId="0" xfId="0" applyNumberFormat="1" applyFont="1" applyAlignment="1"/>
    <xf numFmtId="43" fontId="17" fillId="3" borderId="0" xfId="0" applyNumberFormat="1" applyFont="1" applyFill="1"/>
    <xf numFmtId="43" fontId="13" fillId="0" borderId="1" xfId="1" applyFont="1" applyFill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0" xfId="0" applyNumberFormat="1" applyFont="1"/>
    <xf numFmtId="43" fontId="6" fillId="0" borderId="6" xfId="1" applyFont="1" applyBorder="1" applyAlignment="1">
      <alignment vertical="top" wrapText="1"/>
    </xf>
    <xf numFmtId="43" fontId="6" fillId="0" borderId="1" xfId="1" applyFont="1" applyBorder="1" applyAlignment="1">
      <alignment vertical="top" wrapText="1"/>
    </xf>
    <xf numFmtId="0" fontId="5" fillId="0" borderId="0" xfId="0" applyFont="1"/>
    <xf numFmtId="0" fontId="13" fillId="0" borderId="0" xfId="0" applyFont="1" applyFill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/>
    <xf numFmtId="0" fontId="26" fillId="0" borderId="0" xfId="0" applyFont="1" applyFill="1"/>
    <xf numFmtId="43" fontId="26" fillId="0" borderId="0" xfId="0" applyNumberFormat="1" applyFont="1" applyFill="1"/>
    <xf numFmtId="43" fontId="30" fillId="4" borderId="1" xfId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7" fillId="0" borderId="0" xfId="10"/>
    <xf numFmtId="164" fontId="27" fillId="0" borderId="0" xfId="11" applyNumberFormat="1"/>
    <xf numFmtId="164" fontId="27" fillId="0" borderId="0" xfId="10" applyNumberFormat="1"/>
    <xf numFmtId="49" fontId="28" fillId="0" borderId="0" xfId="10" applyNumberFormat="1" applyFont="1" applyFill="1" applyBorder="1" applyAlignment="1">
      <alignment vertical="center" wrapText="1"/>
    </xf>
    <xf numFmtId="0" fontId="28" fillId="0" borderId="0" xfId="10" applyFont="1" applyFill="1" applyBorder="1" applyAlignment="1">
      <alignment horizontal="right" vertical="center"/>
    </xf>
    <xf numFmtId="0" fontId="27" fillId="0" borderId="0" xfId="10" applyAlignment="1">
      <alignment wrapText="1"/>
    </xf>
    <xf numFmtId="164" fontId="27" fillId="0" borderId="0" xfId="11" applyNumberFormat="1" applyAlignment="1">
      <alignment wrapText="1"/>
    </xf>
    <xf numFmtId="164" fontId="27" fillId="0" borderId="0" xfId="10" applyNumberFormat="1" applyAlignment="1">
      <alignment wrapText="1"/>
    </xf>
    <xf numFmtId="0" fontId="33" fillId="6" borderId="13" xfId="10" applyFont="1" applyFill="1" applyBorder="1" applyAlignment="1">
      <alignment horizontal="center" vertical="center" wrapText="1"/>
    </xf>
    <xf numFmtId="0" fontId="33" fillId="6" borderId="14" xfId="10" applyFont="1" applyFill="1" applyBorder="1" applyAlignment="1">
      <alignment horizontal="center" vertical="center" wrapText="1"/>
    </xf>
    <xf numFmtId="4" fontId="36" fillId="0" borderId="13" xfId="10" applyNumberFormat="1" applyFont="1" applyFill="1" applyBorder="1" applyAlignment="1">
      <alignment horizontal="right" vertical="center" wrapText="1"/>
    </xf>
    <xf numFmtId="4" fontId="36" fillId="0" borderId="14" xfId="10" applyNumberFormat="1" applyFont="1" applyFill="1" applyBorder="1" applyAlignment="1">
      <alignment horizontal="right" vertical="center" wrapText="1"/>
    </xf>
    <xf numFmtId="4" fontId="27" fillId="0" borderId="0" xfId="10" applyNumberFormat="1"/>
    <xf numFmtId="43" fontId="27" fillId="0" borderId="0" xfId="11"/>
    <xf numFmtId="43" fontId="27" fillId="0" borderId="0" xfId="10" applyNumberFormat="1"/>
    <xf numFmtId="4" fontId="29" fillId="0" borderId="13" xfId="10" applyNumberFormat="1" applyFont="1" applyFill="1" applyBorder="1" applyAlignment="1">
      <alignment horizontal="right" vertical="center" wrapText="1"/>
    </xf>
    <xf numFmtId="4" fontId="29" fillId="0" borderId="14" xfId="10" applyNumberFormat="1" applyFont="1" applyFill="1" applyBorder="1" applyAlignment="1">
      <alignment horizontal="right" vertical="center" wrapText="1"/>
    </xf>
    <xf numFmtId="4" fontId="32" fillId="0" borderId="13" xfId="10" applyNumberFormat="1" applyFont="1" applyFill="1" applyBorder="1" applyAlignment="1">
      <alignment horizontal="right" vertical="center" wrapText="1"/>
    </xf>
    <xf numFmtId="4" fontId="32" fillId="0" borderId="15" xfId="10" applyNumberFormat="1" applyFont="1" applyFill="1" applyBorder="1" applyAlignment="1">
      <alignment horizontal="right" vertical="center" wrapText="1"/>
    </xf>
    <xf numFmtId="4" fontId="36" fillId="0" borderId="15" xfId="10" applyNumberFormat="1" applyFont="1" applyFill="1" applyBorder="1" applyAlignment="1">
      <alignment horizontal="right" vertical="center" wrapText="1"/>
    </xf>
    <xf numFmtId="4" fontId="29" fillId="0" borderId="15" xfId="10" applyNumberFormat="1" applyFont="1" applyFill="1" applyBorder="1" applyAlignment="1">
      <alignment horizontal="right" vertical="center" wrapText="1"/>
    </xf>
    <xf numFmtId="4" fontId="28" fillId="0" borderId="13" xfId="10" applyNumberFormat="1" applyFont="1" applyFill="1" applyBorder="1" applyAlignment="1">
      <alignment horizontal="right" vertical="center" wrapText="1"/>
    </xf>
    <xf numFmtId="4" fontId="28" fillId="0" borderId="15" xfId="10" applyNumberFormat="1" applyFont="1" applyFill="1" applyBorder="1" applyAlignment="1">
      <alignment horizontal="right" vertical="center" wrapText="1"/>
    </xf>
    <xf numFmtId="4" fontId="38" fillId="0" borderId="15" xfId="10" applyNumberFormat="1" applyFont="1" applyFill="1" applyBorder="1" applyAlignment="1">
      <alignment horizontal="right" vertical="center" wrapText="1"/>
    </xf>
    <xf numFmtId="4" fontId="30" fillId="0" borderId="15" xfId="10" applyNumberFormat="1" applyFont="1" applyFill="1" applyBorder="1" applyAlignment="1">
      <alignment horizontal="right" vertical="center" wrapText="1"/>
    </xf>
    <xf numFmtId="0" fontId="42" fillId="0" borderId="0" xfId="10" applyFont="1" applyFill="1" applyBorder="1" applyAlignment="1">
      <alignment vertical="center" wrapText="1"/>
    </xf>
    <xf numFmtId="4" fontId="43" fillId="0" borderId="0" xfId="10" applyNumberFormat="1" applyFont="1" applyFill="1" applyBorder="1" applyAlignment="1">
      <alignment vertical="center" wrapText="1"/>
    </xf>
    <xf numFmtId="4" fontId="41" fillId="0" borderId="0" xfId="10" applyNumberFormat="1" applyFont="1"/>
    <xf numFmtId="0" fontId="37" fillId="0" borderId="0" xfId="10" applyFont="1" applyFill="1" applyBorder="1" applyAlignment="1">
      <alignment horizontal="center" wrapText="1"/>
    </xf>
    <xf numFmtId="0" fontId="28" fillId="0" borderId="0" xfId="10" applyFont="1" applyFill="1" applyBorder="1" applyAlignment="1">
      <alignment horizontal="right" vertical="center" wrapText="1"/>
    </xf>
    <xf numFmtId="49" fontId="44" fillId="0" borderId="13" xfId="10" applyNumberFormat="1" applyFont="1" applyFill="1" applyBorder="1" applyAlignment="1">
      <alignment horizontal="center" vertical="center" wrapText="1"/>
    </xf>
    <xf numFmtId="4" fontId="5" fillId="0" borderId="15" xfId="10" applyNumberFormat="1" applyFont="1" applyFill="1" applyBorder="1" applyAlignment="1">
      <alignment horizontal="right" vertical="center" wrapText="1"/>
    </xf>
    <xf numFmtId="4" fontId="6" fillId="0" borderId="15" xfId="10" applyNumberFormat="1" applyFont="1" applyFill="1" applyBorder="1" applyAlignment="1">
      <alignment horizontal="right" vertical="center" wrapText="1"/>
    </xf>
    <xf numFmtId="0" fontId="28" fillId="6" borderId="13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4" fontId="6" fillId="0" borderId="13" xfId="10" applyNumberFormat="1" applyFont="1" applyFill="1" applyBorder="1" applyAlignment="1">
      <alignment horizontal="right" vertical="center" wrapText="1"/>
    </xf>
    <xf numFmtId="49" fontId="45" fillId="0" borderId="13" xfId="10" applyNumberFormat="1" applyFont="1" applyFill="1" applyBorder="1" applyAlignment="1">
      <alignment horizontal="left" vertical="center" wrapText="1"/>
    </xf>
    <xf numFmtId="4" fontId="46" fillId="0" borderId="13" xfId="10" applyNumberFormat="1" applyFont="1" applyFill="1" applyBorder="1" applyAlignment="1">
      <alignment horizontal="right" vertical="center" wrapText="1"/>
    </xf>
    <xf numFmtId="4" fontId="46" fillId="0" borderId="14" xfId="10" applyNumberFormat="1" applyFont="1" applyFill="1" applyBorder="1" applyAlignment="1">
      <alignment horizontal="right" vertical="center" wrapText="1"/>
    </xf>
    <xf numFmtId="4" fontId="47" fillId="0" borderId="13" xfId="10" applyNumberFormat="1" applyFont="1" applyFill="1" applyBorder="1" applyAlignment="1">
      <alignment horizontal="right" vertical="center" wrapText="1"/>
    </xf>
    <xf numFmtId="4" fontId="47" fillId="0" borderId="14" xfId="10" applyNumberFormat="1" applyFont="1" applyFill="1" applyBorder="1" applyAlignment="1">
      <alignment horizontal="right" vertical="center" wrapText="1"/>
    </xf>
    <xf numFmtId="49" fontId="48" fillId="0" borderId="13" xfId="10" applyNumberFormat="1" applyFont="1" applyFill="1" applyBorder="1" applyAlignment="1">
      <alignment horizontal="left" vertical="center" wrapText="1"/>
    </xf>
    <xf numFmtId="4" fontId="49" fillId="0" borderId="13" xfId="10" applyNumberFormat="1" applyFont="1" applyFill="1" applyBorder="1" applyAlignment="1">
      <alignment horizontal="right" vertical="center" wrapText="1"/>
    </xf>
    <xf numFmtId="4" fontId="49" fillId="0" borderId="14" xfId="10" applyNumberFormat="1" applyFont="1" applyFill="1" applyBorder="1" applyAlignment="1">
      <alignment horizontal="right" vertical="center" wrapText="1"/>
    </xf>
    <xf numFmtId="4" fontId="48" fillId="0" borderId="13" xfId="10" applyNumberFormat="1" applyFont="1" applyFill="1" applyBorder="1" applyAlignment="1">
      <alignment horizontal="right" vertical="center" wrapText="1"/>
    </xf>
    <xf numFmtId="4" fontId="48" fillId="0" borderId="14" xfId="10" applyNumberFormat="1" applyFont="1" applyFill="1" applyBorder="1" applyAlignment="1">
      <alignment horizontal="right" vertical="center" wrapText="1"/>
    </xf>
    <xf numFmtId="43" fontId="43" fillId="0" borderId="0" xfId="10" applyNumberFormat="1" applyFont="1" applyFill="1" applyBorder="1" applyAlignment="1">
      <alignment vertical="center" wrapText="1"/>
    </xf>
    <xf numFmtId="49" fontId="37" fillId="0" borderId="0" xfId="10" applyNumberFormat="1" applyFont="1" applyFill="1" applyBorder="1" applyAlignment="1">
      <alignment horizontal="right" wrapText="1"/>
    </xf>
    <xf numFmtId="22" fontId="37" fillId="0" borderId="0" xfId="10" applyNumberFormat="1" applyFont="1" applyFill="1" applyBorder="1" applyAlignment="1">
      <alignment horizontal="center" wrapText="1"/>
    </xf>
    <xf numFmtId="49" fontId="34" fillId="0" borderId="13" xfId="10" applyNumberFormat="1" applyFont="1" applyFill="1" applyBorder="1" applyAlignment="1">
      <alignment horizontal="left" vertical="center" wrapText="1"/>
    </xf>
    <xf numFmtId="49" fontId="35" fillId="0" borderId="13" xfId="10" applyNumberFormat="1" applyFont="1" applyFill="1" applyBorder="1" applyAlignment="1">
      <alignment horizontal="left" vertical="center" wrapText="1"/>
    </xf>
    <xf numFmtId="49" fontId="37" fillId="0" borderId="13" xfId="10" applyNumberFormat="1" applyFont="1" applyFill="1" applyBorder="1" applyAlignment="1">
      <alignment horizontal="left" vertical="center" wrapText="1"/>
    </xf>
    <xf numFmtId="49" fontId="39" fillId="0" borderId="13" xfId="10" applyNumberFormat="1" applyFont="1" applyFill="1" applyBorder="1" applyAlignment="1">
      <alignment horizontal="left" vertical="center" wrapText="1"/>
    </xf>
    <xf numFmtId="49" fontId="40" fillId="0" borderId="13" xfId="10" applyNumberFormat="1" applyFont="1" applyFill="1" applyBorder="1" applyAlignment="1">
      <alignment horizontal="left" vertical="center" wrapText="1"/>
    </xf>
    <xf numFmtId="49" fontId="34" fillId="0" borderId="15" xfId="10" applyNumberFormat="1" applyFont="1" applyFill="1" applyBorder="1" applyAlignment="1">
      <alignment horizontal="left" vertical="center" wrapText="1"/>
    </xf>
    <xf numFmtId="49" fontId="37" fillId="0" borderId="15" xfId="10" applyNumberFormat="1" applyFont="1" applyFill="1" applyBorder="1" applyAlignment="1">
      <alignment horizontal="left" vertical="center" wrapText="1"/>
    </xf>
    <xf numFmtId="49" fontId="35" fillId="0" borderId="15" xfId="10" applyNumberFormat="1" applyFont="1" applyFill="1" applyBorder="1" applyAlignment="1">
      <alignment horizontal="left" vertical="center" wrapText="1"/>
    </xf>
    <xf numFmtId="0" fontId="33" fillId="6" borderId="17" xfId="10" applyFont="1" applyFill="1" applyBorder="1" applyAlignment="1">
      <alignment horizontal="center" vertical="center" wrapText="1"/>
    </xf>
    <xf numFmtId="0" fontId="33" fillId="6" borderId="13" xfId="10" applyFont="1" applyFill="1" applyBorder="1" applyAlignment="1">
      <alignment horizontal="center" vertical="center" wrapText="1"/>
    </xf>
    <xf numFmtId="49" fontId="28" fillId="0" borderId="0" xfId="10" applyNumberFormat="1" applyFont="1" applyFill="1" applyBorder="1" applyAlignment="1">
      <alignment horizontal="right" vertical="center" wrapText="1"/>
    </xf>
    <xf numFmtId="0" fontId="31" fillId="0" borderId="0" xfId="10" applyFont="1" applyFill="1" applyBorder="1" applyAlignment="1">
      <alignment horizontal="center" vertical="center" wrapText="1"/>
    </xf>
    <xf numFmtId="49" fontId="28" fillId="0" borderId="0" xfId="10" applyNumberFormat="1" applyFont="1" applyFill="1" applyBorder="1" applyAlignment="1">
      <alignment horizontal="left" vertical="center" wrapText="1"/>
    </xf>
    <xf numFmtId="0" fontId="33" fillId="0" borderId="0" xfId="10" applyFont="1" applyFill="1" applyBorder="1" applyAlignment="1">
      <alignment horizontal="right" vertical="center" wrapText="1"/>
    </xf>
    <xf numFmtId="0" fontId="42" fillId="0" borderId="0" xfId="10" applyFont="1" applyFill="1" applyBorder="1" applyAlignment="1">
      <alignment horizontal="center" vertical="center" wrapText="1"/>
    </xf>
    <xf numFmtId="49" fontId="37" fillId="0" borderId="0" xfId="10" applyNumberFormat="1" applyFont="1" applyFill="1" applyBorder="1" applyAlignment="1">
      <alignment horizontal="left" wrapText="1"/>
    </xf>
    <xf numFmtId="49" fontId="23" fillId="0" borderId="13" xfId="10" applyNumberFormat="1" applyFont="1" applyFill="1" applyBorder="1" applyAlignment="1">
      <alignment horizontal="left" vertical="center" wrapText="1"/>
    </xf>
    <xf numFmtId="49" fontId="22" fillId="0" borderId="13" xfId="10" applyNumberFormat="1" applyFont="1" applyFill="1" applyBorder="1" applyAlignment="1">
      <alignment horizontal="left" vertical="center" wrapText="1"/>
    </xf>
    <xf numFmtId="0" fontId="37" fillId="0" borderId="0" xfId="10" applyFont="1" applyFill="1" applyBorder="1" applyAlignment="1">
      <alignment horizontal="center" wrapText="1"/>
    </xf>
    <xf numFmtId="4" fontId="6" fillId="0" borderId="16" xfId="10" applyNumberFormat="1" applyFont="1" applyFill="1" applyBorder="1" applyAlignment="1">
      <alignment horizontal="right" vertical="center" wrapText="1"/>
    </xf>
    <xf numFmtId="4" fontId="6" fillId="0" borderId="18" xfId="10" applyNumberFormat="1" applyFont="1" applyFill="1" applyBorder="1" applyAlignment="1">
      <alignment horizontal="right" vertical="center" wrapText="1"/>
    </xf>
    <xf numFmtId="49" fontId="6" fillId="0" borderId="13" xfId="10" applyNumberFormat="1" applyFont="1" applyFill="1" applyBorder="1" applyAlignment="1">
      <alignment horizontal="left" vertical="center" wrapText="1"/>
    </xf>
    <xf numFmtId="4" fontId="6" fillId="0" borderId="13" xfId="10" applyNumberFormat="1" applyFont="1" applyFill="1" applyBorder="1" applyAlignment="1">
      <alignment horizontal="right" vertical="center" wrapText="1"/>
    </xf>
    <xf numFmtId="4" fontId="6" fillId="0" borderId="19" xfId="10" applyNumberFormat="1" applyFont="1" applyFill="1" applyBorder="1" applyAlignment="1">
      <alignment horizontal="right" vertical="center" wrapText="1"/>
    </xf>
    <xf numFmtId="0" fontId="28" fillId="6" borderId="14" xfId="10" applyFont="1" applyFill="1" applyBorder="1" applyAlignment="1">
      <alignment horizontal="center" vertical="center" wrapText="1"/>
    </xf>
    <xf numFmtId="0" fontId="28" fillId="6" borderId="13" xfId="10" applyFont="1" applyFill="1" applyBorder="1" applyAlignment="1">
      <alignment horizontal="center" vertical="center" wrapText="1"/>
    </xf>
    <xf numFmtId="0" fontId="28" fillId="0" borderId="0" xfId="10" applyFont="1" applyFill="1" applyBorder="1" applyAlignment="1">
      <alignment horizontal="right" vertical="center" wrapText="1"/>
    </xf>
    <xf numFmtId="49" fontId="45" fillId="0" borderId="0" xfId="10" applyNumberFormat="1" applyFont="1" applyFill="1" applyBorder="1" applyAlignment="1">
      <alignment horizontal="right" wrapText="1"/>
    </xf>
    <xf numFmtId="0" fontId="45" fillId="0" borderId="0" xfId="10" applyFont="1" applyFill="1" applyBorder="1" applyAlignment="1">
      <alignment horizontal="center" wrapText="1"/>
    </xf>
    <xf numFmtId="49" fontId="45" fillId="0" borderId="0" xfId="10" applyNumberFormat="1" applyFont="1" applyFill="1" applyBorder="1" applyAlignment="1">
      <alignment horizontal="left" wrapText="1"/>
    </xf>
    <xf numFmtId="49" fontId="48" fillId="0" borderId="13" xfId="10" applyNumberFormat="1" applyFont="1" applyFill="1" applyBorder="1" applyAlignment="1">
      <alignment horizontal="left" vertical="center" wrapText="1"/>
    </xf>
    <xf numFmtId="49" fontId="45" fillId="0" borderId="13" xfId="10" applyNumberFormat="1" applyFont="1" applyFill="1" applyBorder="1" applyAlignment="1">
      <alignment horizontal="left" vertical="center" wrapText="1"/>
    </xf>
    <xf numFmtId="49" fontId="37" fillId="0" borderId="0" xfId="10" applyNumberFormat="1" applyFont="1" applyFill="1" applyBorder="1" applyAlignment="1">
      <alignment horizontal="left" vertical="center" wrapText="1"/>
    </xf>
    <xf numFmtId="0" fontId="33" fillId="6" borderId="14" xfId="1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4" fillId="5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3" fillId="0" borderId="5" xfId="4" applyNumberFormat="1" applyFont="1" applyFill="1" applyBorder="1" applyAlignment="1" applyProtection="1">
      <alignment horizontal="left" vertical="center" wrapText="1"/>
    </xf>
    <xf numFmtId="49" fontId="13" fillId="0" borderId="11" xfId="4" applyNumberFormat="1" applyFont="1" applyFill="1" applyBorder="1" applyAlignment="1" applyProtection="1">
      <alignment horizontal="left" vertical="center" wrapText="1"/>
    </xf>
    <xf numFmtId="49" fontId="13" fillId="0" borderId="6" xfId="4" applyNumberFormat="1" applyFont="1" applyFill="1" applyBorder="1" applyAlignment="1" applyProtection="1">
      <alignment horizontal="left" vertical="center" wrapText="1"/>
    </xf>
    <xf numFmtId="43" fontId="6" fillId="0" borderId="5" xfId="1" applyFont="1" applyBorder="1" applyAlignment="1">
      <alignment horizontal="right" vertical="center" wrapText="1"/>
    </xf>
    <xf numFmtId="43" fontId="6" fillId="0" borderId="6" xfId="1" applyFont="1" applyBorder="1" applyAlignment="1">
      <alignment horizontal="right" vertical="center" wrapText="1"/>
    </xf>
    <xf numFmtId="43" fontId="6" fillId="0" borderId="5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" fontId="8" fillId="0" borderId="5" xfId="4" applyNumberFormat="1" applyFont="1" applyFill="1" applyBorder="1" applyAlignment="1" applyProtection="1">
      <alignment horizontal="right" vertical="center" wrapText="1"/>
    </xf>
    <xf numFmtId="4" fontId="8" fillId="0" borderId="6" xfId="4" applyNumberFormat="1" applyFont="1" applyFill="1" applyBorder="1" applyAlignment="1" applyProtection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3" fontId="6" fillId="0" borderId="5" xfId="1" applyFont="1" applyBorder="1" applyAlignment="1">
      <alignment horizontal="center"/>
    </xf>
    <xf numFmtId="43" fontId="6" fillId="0" borderId="6" xfId="1" applyFont="1" applyBorder="1" applyAlignment="1">
      <alignment horizontal="center"/>
    </xf>
    <xf numFmtId="43" fontId="6" fillId="0" borderId="5" xfId="1" applyFont="1" applyBorder="1" applyAlignment="1">
      <alignment horizontal="right"/>
    </xf>
    <xf numFmtId="43" fontId="6" fillId="0" borderId="6" xfId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43" fontId="5" fillId="0" borderId="5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3" fontId="5" fillId="0" borderId="5" xfId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43" fontId="5" fillId="0" borderId="5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43" fontId="5" fillId="0" borderId="5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5" xfId="0" applyNumberFormat="1" applyFont="1" applyBorder="1" applyAlignment="1">
      <alignment horizontal="center" vertical="center" wrapText="1"/>
    </xf>
    <xf numFmtId="43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6" fillId="0" borderId="19" xfId="10" applyNumberFormat="1" applyFont="1" applyFill="1" applyBorder="1" applyAlignment="1">
      <alignment horizontal="left" vertical="center" wrapText="1"/>
    </xf>
    <xf numFmtId="49" fontId="6" fillId="0" borderId="16" xfId="10" applyNumberFormat="1" applyFont="1" applyFill="1" applyBorder="1" applyAlignment="1">
      <alignment horizontal="left" vertical="center" wrapText="1"/>
    </xf>
    <xf numFmtId="49" fontId="6" fillId="0" borderId="18" xfId="1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9" fillId="0" borderId="5" xfId="4" applyNumberFormat="1" applyFont="1" applyFill="1" applyBorder="1" applyAlignment="1" applyProtection="1">
      <alignment horizontal="center" vertical="center" wrapText="1"/>
    </xf>
    <xf numFmtId="0" fontId="19" fillId="0" borderId="6" xfId="4" applyNumberFormat="1" applyFont="1" applyFill="1" applyBorder="1" applyAlignment="1" applyProtection="1">
      <alignment horizontal="center" vertical="center" wrapText="1"/>
    </xf>
    <xf numFmtId="43" fontId="5" fillId="0" borderId="5" xfId="1" applyFont="1" applyBorder="1" applyAlignment="1">
      <alignment horizontal="right" vertical="center" wrapText="1"/>
    </xf>
    <xf numFmtId="43" fontId="5" fillId="0" borderId="6" xfId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3" fontId="6" fillId="0" borderId="6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 wrapText="1"/>
    </xf>
  </cellXfs>
  <cellStyles count="12">
    <cellStyle name="Comma" xfId="1" builtinId="3"/>
    <cellStyle name="Comma 2" xfId="3"/>
    <cellStyle name="Comma 3" xfId="6"/>
    <cellStyle name="Comma 4" xfId="11"/>
    <cellStyle name="Normal" xfId="0" builtinId="0"/>
    <cellStyle name="Normal 2" xfId="5"/>
    <cellStyle name="Normal 2 2" xfId="4"/>
    <cellStyle name="Normal 2 3" xfId="10"/>
    <cellStyle name="Normal 3" xfId="9"/>
    <cellStyle name="Normal 3 2" xfId="2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64</xdr:row>
      <xdr:rowOff>9524</xdr:rowOff>
    </xdr:from>
    <xdr:ext cx="5476875" cy="47623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 flipV="1">
          <a:off x="0" y="12220574"/>
          <a:ext cx="5476875" cy="4762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1906</xdr:rowOff>
    </xdr:from>
    <xdr:ext cx="6438900" cy="45719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 flipV="1">
          <a:off x="0" y="5726431"/>
          <a:ext cx="6438900" cy="4571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190499</xdr:rowOff>
    </xdr:from>
    <xdr:ext cx="10096500" cy="47626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4991099"/>
          <a:ext cx="10096500" cy="4762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58</xdr:row>
      <xdr:rowOff>0</xdr:rowOff>
    </xdr:from>
    <xdr:ext cx="6724650" cy="190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753600"/>
          <a:ext cx="6724650" cy="190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ngalag/Downloads/Users/Tungalag/Documents/Downloads/BALAN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"/>
      <sheetName val="1"/>
      <sheetName val="ST1"/>
      <sheetName val="ST1.1"/>
      <sheetName val="ST2"/>
      <sheetName val="ST3"/>
      <sheetName val="ST4"/>
      <sheetName val="td1,2"/>
      <sheetName val="Cash ablaga"/>
      <sheetName val="Baraa UTZ"/>
      <sheetName val="Capital"/>
      <sheetName val="Buet bus"/>
      <sheetName val="DBar Urt HO"/>
      <sheetName val="Or tolbor"/>
      <sheetName val="Urt Or Omch"/>
      <sheetName val="Sales Ortog"/>
      <sheetName val="Zardal"/>
      <sheetName val="TAX Hol Tal"/>
      <sheetName val="Hor Oruulalt"/>
    </sheetNames>
    <sheetDataSet>
      <sheetData sheetId="0"/>
      <sheetData sheetId="1"/>
      <sheetData sheetId="2">
        <row r="3">
          <cell r="A3" t="str">
            <v xml:space="preserve">    "ЦЕМЕНТ ШОХОЙ "ХК</v>
          </cell>
        </row>
      </sheetData>
      <sheetData sheetId="3">
        <row r="11">
          <cell r="C11">
            <v>126142854504.33</v>
          </cell>
        </row>
      </sheetData>
      <sheetData sheetId="4">
        <row r="11">
          <cell r="D11">
            <v>1674022.92</v>
          </cell>
        </row>
      </sheetData>
      <sheetData sheetId="5">
        <row r="16">
          <cell r="I16">
            <v>177538080.91000009</v>
          </cell>
        </row>
      </sheetData>
      <sheetData sheetId="6">
        <row r="58">
          <cell r="D58">
            <v>10840685.509999916</v>
          </cell>
        </row>
      </sheetData>
      <sheetData sheetId="7"/>
      <sheetData sheetId="8">
        <row r="7">
          <cell r="D7">
            <v>774053461.05999994</v>
          </cell>
        </row>
      </sheetData>
      <sheetData sheetId="9">
        <row r="23">
          <cell r="I23">
            <v>9950968900.0599995</v>
          </cell>
        </row>
      </sheetData>
      <sheetData sheetId="10">
        <row r="31">
          <cell r="J31">
            <v>0</v>
          </cell>
        </row>
      </sheetData>
      <sheetData sheetId="11">
        <row r="29">
          <cell r="J29">
            <v>197449591.34999996</v>
          </cell>
        </row>
      </sheetData>
      <sheetData sheetId="12">
        <row r="26">
          <cell r="D26">
            <v>122742315010.86</v>
          </cell>
        </row>
      </sheetData>
      <sheetData sheetId="13">
        <row r="19">
          <cell r="E19">
            <v>3998981770.0900002</v>
          </cell>
        </row>
      </sheetData>
      <sheetData sheetId="14">
        <row r="22">
          <cell r="D22">
            <v>125042854504.33</v>
          </cell>
        </row>
      </sheetData>
      <sheetData sheetId="15">
        <row r="27">
          <cell r="C27">
            <v>1245840724.8900001</v>
          </cell>
        </row>
      </sheetData>
      <sheetData sheetId="16">
        <row r="41">
          <cell r="E41">
            <v>355947530.66000003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tabSelected="1" workbookViewId="0">
      <pane xSplit="7" ySplit="10" topLeftCell="H43" activePane="bottomRight" state="frozen"/>
      <selection activeCell="F56" sqref="F56"/>
      <selection pane="topRight" activeCell="F56" sqref="F56"/>
      <selection pane="bottomLeft" activeCell="F56" sqref="F56"/>
      <selection pane="bottomRight" activeCell="J54" sqref="J54"/>
    </sheetView>
  </sheetViews>
  <sheetFormatPr defaultRowHeight="15" x14ac:dyDescent="0.25"/>
  <cols>
    <col min="1" max="1" width="5.140625" style="95" customWidth="1"/>
    <col min="2" max="2" width="2.5703125" style="95" customWidth="1"/>
    <col min="3" max="3" width="34" style="95" customWidth="1"/>
    <col min="4" max="4" width="5.85546875" style="95" customWidth="1"/>
    <col min="5" max="6" width="17.140625" style="95" customWidth="1"/>
    <col min="7" max="7" width="0.28515625" style="95" customWidth="1"/>
    <col min="8" max="8" width="15.42578125" style="96" bestFit="1" customWidth="1"/>
    <col min="9" max="9" width="16.140625" style="96" bestFit="1" customWidth="1"/>
    <col min="10" max="10" width="14" style="97" bestFit="1" customWidth="1"/>
    <col min="11" max="11" width="9.5703125" style="95" bestFit="1" customWidth="1"/>
    <col min="12" max="13" width="8" style="95" bestFit="1" customWidth="1"/>
    <col min="14" max="16384" width="9.140625" style="95"/>
  </cols>
  <sheetData>
    <row r="1" spans="1:18" ht="18" customHeight="1" x14ac:dyDescent="0.25">
      <c r="A1" s="154" t="s">
        <v>340</v>
      </c>
      <c r="B1" s="154"/>
      <c r="C1" s="154"/>
      <c r="D1" s="154"/>
      <c r="E1" s="154"/>
      <c r="F1" s="154"/>
    </row>
    <row r="2" spans="1:18" ht="24" customHeight="1" x14ac:dyDescent="0.25">
      <c r="B2" s="155" t="s">
        <v>366</v>
      </c>
      <c r="C2" s="155"/>
      <c r="D2" s="155"/>
      <c r="E2" s="155"/>
      <c r="F2" s="155"/>
      <c r="G2" s="155"/>
    </row>
    <row r="3" spans="1:18" ht="6" customHeight="1" x14ac:dyDescent="0.25"/>
    <row r="4" spans="1:18" s="100" customFormat="1" ht="15" customHeight="1" x14ac:dyDescent="0.25">
      <c r="A4" s="98"/>
      <c r="B4" s="98"/>
      <c r="C4" s="98"/>
      <c r="D4" s="99" t="s">
        <v>339</v>
      </c>
      <c r="E4" s="156" t="s">
        <v>338</v>
      </c>
      <c r="F4" s="156"/>
      <c r="H4" s="101"/>
      <c r="I4" s="101"/>
      <c r="J4" s="102"/>
    </row>
    <row r="5" spans="1:18" ht="3" customHeight="1" x14ac:dyDescent="0.25"/>
    <row r="6" spans="1:18" ht="15" customHeight="1" x14ac:dyDescent="0.25">
      <c r="A6" s="157" t="s">
        <v>367</v>
      </c>
      <c r="B6" s="157"/>
      <c r="C6" s="157"/>
      <c r="D6" s="157"/>
      <c r="E6" s="157"/>
      <c r="F6" s="157"/>
    </row>
    <row r="7" spans="1:18" ht="28.5" customHeight="1" x14ac:dyDescent="0.25">
      <c r="A7" s="152" t="s">
        <v>368</v>
      </c>
      <c r="B7" s="152"/>
      <c r="C7" s="153" t="s">
        <v>369</v>
      </c>
      <c r="D7" s="153"/>
      <c r="E7" s="103" t="s">
        <v>29</v>
      </c>
      <c r="F7" s="104" t="s">
        <v>30</v>
      </c>
    </row>
    <row r="8" spans="1:18" ht="14.25" customHeight="1" x14ac:dyDescent="0.25">
      <c r="A8" s="144" t="s">
        <v>370</v>
      </c>
      <c r="B8" s="144"/>
      <c r="C8" s="145" t="s">
        <v>371</v>
      </c>
      <c r="D8" s="145"/>
      <c r="E8" s="105">
        <v>0</v>
      </c>
      <c r="F8" s="106">
        <v>0</v>
      </c>
      <c r="O8" s="107"/>
      <c r="P8" s="108"/>
      <c r="Q8" s="107"/>
      <c r="R8" s="109"/>
    </row>
    <row r="9" spans="1:18" ht="14.25" customHeight="1" x14ac:dyDescent="0.25">
      <c r="A9" s="144" t="s">
        <v>372</v>
      </c>
      <c r="B9" s="144"/>
      <c r="C9" s="145" t="s">
        <v>373</v>
      </c>
      <c r="D9" s="145"/>
      <c r="E9" s="105">
        <v>0</v>
      </c>
      <c r="F9" s="106">
        <v>0</v>
      </c>
    </row>
    <row r="10" spans="1:18" ht="15" customHeight="1" x14ac:dyDescent="0.25">
      <c r="A10" s="144" t="s">
        <v>374</v>
      </c>
      <c r="B10" s="144"/>
      <c r="C10" s="146" t="s">
        <v>375</v>
      </c>
      <c r="D10" s="146"/>
      <c r="E10" s="110">
        <v>29630489.699999999</v>
      </c>
      <c r="F10" s="111">
        <v>1230182714.46</v>
      </c>
      <c r="K10" s="109"/>
      <c r="L10" s="109"/>
      <c r="M10" s="109"/>
    </row>
    <row r="11" spans="1:18" ht="14.25" customHeight="1" x14ac:dyDescent="0.25">
      <c r="A11" s="144" t="s">
        <v>376</v>
      </c>
      <c r="B11" s="144"/>
      <c r="C11" s="146" t="s">
        <v>377</v>
      </c>
      <c r="D11" s="146"/>
      <c r="E11" s="110">
        <v>33664779185.509998</v>
      </c>
      <c r="F11" s="111">
        <v>34061621213.529999</v>
      </c>
      <c r="K11" s="109"/>
      <c r="L11" s="109"/>
      <c r="M11" s="109"/>
    </row>
    <row r="12" spans="1:18" ht="14.25" customHeight="1" x14ac:dyDescent="0.25">
      <c r="A12" s="144" t="s">
        <v>378</v>
      </c>
      <c r="B12" s="144"/>
      <c r="C12" s="146" t="s">
        <v>379</v>
      </c>
      <c r="D12" s="146"/>
      <c r="E12" s="110">
        <v>291112390.20999998</v>
      </c>
      <c r="F12" s="111">
        <v>333989531.19</v>
      </c>
      <c r="K12" s="109"/>
      <c r="L12" s="109"/>
      <c r="M12" s="109"/>
    </row>
    <row r="13" spans="1:18" ht="14.25" customHeight="1" x14ac:dyDescent="0.25">
      <c r="A13" s="144" t="s">
        <v>380</v>
      </c>
      <c r="B13" s="144"/>
      <c r="C13" s="146" t="s">
        <v>381</v>
      </c>
      <c r="D13" s="146"/>
      <c r="E13" s="110">
        <v>0</v>
      </c>
      <c r="F13" s="111">
        <v>0</v>
      </c>
      <c r="K13" s="109"/>
      <c r="L13" s="109"/>
      <c r="M13" s="109"/>
    </row>
    <row r="14" spans="1:18" ht="14.25" customHeight="1" x14ac:dyDescent="0.25">
      <c r="A14" s="144" t="s">
        <v>382</v>
      </c>
      <c r="B14" s="144"/>
      <c r="C14" s="146" t="s">
        <v>383</v>
      </c>
      <c r="D14" s="146"/>
      <c r="E14" s="110">
        <v>0</v>
      </c>
      <c r="F14" s="111">
        <v>0</v>
      </c>
      <c r="K14" s="109"/>
      <c r="L14" s="109"/>
      <c r="M14" s="109"/>
    </row>
    <row r="15" spans="1:18" ht="15" customHeight="1" x14ac:dyDescent="0.25">
      <c r="A15" s="144" t="s">
        <v>384</v>
      </c>
      <c r="B15" s="144"/>
      <c r="C15" s="146" t="s">
        <v>385</v>
      </c>
      <c r="D15" s="146"/>
      <c r="E15" s="110">
        <v>17020843034.049999</v>
      </c>
      <c r="F15" s="111">
        <v>18291723616.099998</v>
      </c>
      <c r="K15" s="109"/>
      <c r="L15" s="109"/>
      <c r="M15" s="109"/>
    </row>
    <row r="16" spans="1:18" ht="14.25" customHeight="1" x14ac:dyDescent="0.25">
      <c r="A16" s="144" t="s">
        <v>386</v>
      </c>
      <c r="B16" s="144"/>
      <c r="C16" s="146" t="s">
        <v>387</v>
      </c>
      <c r="D16" s="146"/>
      <c r="E16" s="110">
        <v>300026353.18000001</v>
      </c>
      <c r="F16" s="111">
        <v>1297911861.04</v>
      </c>
      <c r="K16" s="109"/>
      <c r="L16" s="109"/>
      <c r="M16" s="109"/>
    </row>
    <row r="17" spans="1:13" ht="14.25" customHeight="1" x14ac:dyDescent="0.25">
      <c r="A17" s="144" t="s">
        <v>388</v>
      </c>
      <c r="B17" s="144"/>
      <c r="C17" s="146" t="s">
        <v>389</v>
      </c>
      <c r="D17" s="146"/>
      <c r="E17" s="110">
        <v>0</v>
      </c>
      <c r="F17" s="111">
        <v>0</v>
      </c>
      <c r="K17" s="109"/>
      <c r="L17" s="109"/>
      <c r="M17" s="109"/>
    </row>
    <row r="18" spans="1:13" ht="26.25" customHeight="1" x14ac:dyDescent="0.25">
      <c r="A18" s="144" t="s">
        <v>390</v>
      </c>
      <c r="B18" s="144"/>
      <c r="C18" s="146" t="s">
        <v>391</v>
      </c>
      <c r="D18" s="146"/>
      <c r="E18" s="110">
        <v>410682448.18000001</v>
      </c>
      <c r="F18" s="111">
        <v>410682448.18000001</v>
      </c>
      <c r="K18" s="109"/>
      <c r="L18" s="109"/>
      <c r="M18" s="109"/>
    </row>
    <row r="19" spans="1:13" ht="14.25" customHeight="1" x14ac:dyDescent="0.25">
      <c r="A19" s="144" t="s">
        <v>392</v>
      </c>
      <c r="B19" s="144"/>
      <c r="C19" s="145" t="s">
        <v>393</v>
      </c>
      <c r="D19" s="145"/>
      <c r="E19" s="112">
        <v>51717073900.830002</v>
      </c>
      <c r="F19" s="113">
        <v>55626111384.5</v>
      </c>
      <c r="K19" s="109"/>
      <c r="L19" s="109"/>
      <c r="M19" s="109"/>
    </row>
    <row r="20" spans="1:13" ht="14.25" customHeight="1" x14ac:dyDescent="0.25">
      <c r="A20" s="144" t="s">
        <v>394</v>
      </c>
      <c r="B20" s="144"/>
      <c r="C20" s="145" t="s">
        <v>395</v>
      </c>
      <c r="D20" s="145"/>
      <c r="E20" s="105">
        <v>0</v>
      </c>
      <c r="F20" s="114">
        <v>0</v>
      </c>
      <c r="K20" s="109"/>
      <c r="L20" s="109"/>
      <c r="M20" s="109"/>
    </row>
    <row r="21" spans="1:13" ht="14.25" customHeight="1" x14ac:dyDescent="0.25">
      <c r="A21" s="144" t="s">
        <v>4</v>
      </c>
      <c r="B21" s="144"/>
      <c r="C21" s="146" t="s">
        <v>396</v>
      </c>
      <c r="D21" s="146"/>
      <c r="E21" s="110">
        <v>278303158894.96002</v>
      </c>
      <c r="F21" s="115">
        <v>268284412525.95999</v>
      </c>
      <c r="K21" s="109"/>
      <c r="L21" s="109"/>
      <c r="M21" s="109"/>
    </row>
    <row r="22" spans="1:13" ht="14.25" customHeight="1" x14ac:dyDescent="0.25">
      <c r="A22" s="144" t="s">
        <v>5</v>
      </c>
      <c r="B22" s="144"/>
      <c r="C22" s="146" t="s">
        <v>397</v>
      </c>
      <c r="D22" s="146"/>
      <c r="E22" s="110">
        <v>5754084788.1700001</v>
      </c>
      <c r="F22" s="115">
        <v>5673790730.2200003</v>
      </c>
      <c r="K22" s="109"/>
      <c r="L22" s="109"/>
      <c r="M22" s="109"/>
    </row>
    <row r="23" spans="1:13" ht="15" customHeight="1" x14ac:dyDescent="0.25">
      <c r="A23" s="144" t="s">
        <v>398</v>
      </c>
      <c r="B23" s="144"/>
      <c r="C23" s="146" t="s">
        <v>399</v>
      </c>
      <c r="D23" s="146"/>
      <c r="E23" s="110">
        <v>0</v>
      </c>
      <c r="F23" s="115">
        <v>0</v>
      </c>
      <c r="K23" s="109"/>
      <c r="L23" s="109"/>
      <c r="M23" s="109"/>
    </row>
    <row r="24" spans="1:13" ht="14.25" customHeight="1" x14ac:dyDescent="0.25">
      <c r="A24" s="144" t="s">
        <v>400</v>
      </c>
      <c r="B24" s="144"/>
      <c r="C24" s="146" t="s">
        <v>401</v>
      </c>
      <c r="D24" s="146"/>
      <c r="E24" s="110">
        <v>0</v>
      </c>
      <c r="F24" s="115">
        <v>0</v>
      </c>
      <c r="K24" s="109"/>
      <c r="L24" s="109"/>
      <c r="M24" s="109"/>
    </row>
    <row r="25" spans="1:13" ht="14.25" customHeight="1" x14ac:dyDescent="0.25">
      <c r="A25" s="144" t="s">
        <v>402</v>
      </c>
      <c r="B25" s="144"/>
      <c r="C25" s="146" t="s">
        <v>403</v>
      </c>
      <c r="D25" s="146"/>
      <c r="E25" s="116">
        <v>0</v>
      </c>
      <c r="F25" s="117">
        <v>0</v>
      </c>
      <c r="K25" s="109"/>
      <c r="L25" s="109"/>
      <c r="M25" s="109"/>
    </row>
    <row r="26" spans="1:13" ht="14.25" customHeight="1" x14ac:dyDescent="0.25">
      <c r="A26" s="144" t="s">
        <v>404</v>
      </c>
      <c r="B26" s="144"/>
      <c r="C26" s="146" t="s">
        <v>405</v>
      </c>
      <c r="D26" s="146"/>
      <c r="E26" s="110">
        <v>0</v>
      </c>
      <c r="F26" s="115">
        <v>0</v>
      </c>
      <c r="K26" s="109"/>
      <c r="L26" s="109"/>
      <c r="M26" s="109"/>
    </row>
    <row r="27" spans="1:13" ht="22.5" customHeight="1" x14ac:dyDescent="0.25">
      <c r="A27" s="144" t="s">
        <v>406</v>
      </c>
      <c r="B27" s="144"/>
      <c r="C27" s="146" t="s">
        <v>407</v>
      </c>
      <c r="D27" s="146"/>
      <c r="E27" s="110">
        <v>293984006.73000002</v>
      </c>
      <c r="F27" s="115">
        <v>293984006.73000002</v>
      </c>
      <c r="K27" s="109"/>
      <c r="L27" s="109"/>
      <c r="M27" s="109"/>
    </row>
    <row r="28" spans="1:13" ht="15" customHeight="1" x14ac:dyDescent="0.25">
      <c r="A28" s="144" t="s">
        <v>408</v>
      </c>
      <c r="B28" s="144"/>
      <c r="C28" s="146" t="s">
        <v>409</v>
      </c>
      <c r="D28" s="146"/>
      <c r="E28" s="116">
        <v>0</v>
      </c>
      <c r="F28" s="117">
        <v>0</v>
      </c>
      <c r="K28" s="109"/>
      <c r="L28" s="109"/>
      <c r="M28" s="109"/>
    </row>
    <row r="29" spans="1:13" ht="14.25" customHeight="1" x14ac:dyDescent="0.25">
      <c r="A29" s="144" t="s">
        <v>410</v>
      </c>
      <c r="B29" s="144"/>
      <c r="C29" s="145" t="s">
        <v>411</v>
      </c>
      <c r="D29" s="145"/>
      <c r="E29" s="112">
        <v>284351227689.85999</v>
      </c>
      <c r="F29" s="113">
        <v>274252187262.91</v>
      </c>
      <c r="K29" s="109"/>
      <c r="L29" s="109"/>
      <c r="M29" s="109"/>
    </row>
    <row r="30" spans="1:13" ht="14.25" customHeight="1" x14ac:dyDescent="0.25">
      <c r="A30" s="144" t="s">
        <v>412</v>
      </c>
      <c r="B30" s="144"/>
      <c r="C30" s="145" t="s">
        <v>413</v>
      </c>
      <c r="D30" s="145"/>
      <c r="E30" s="112">
        <v>336068301590.69</v>
      </c>
      <c r="F30" s="113">
        <v>329878298647.41003</v>
      </c>
      <c r="K30" s="109"/>
      <c r="L30" s="109"/>
      <c r="M30" s="109"/>
    </row>
    <row r="31" spans="1:13" ht="14.25" customHeight="1" x14ac:dyDescent="0.25">
      <c r="A31" s="144" t="s">
        <v>414</v>
      </c>
      <c r="B31" s="144"/>
      <c r="C31" s="145" t="s">
        <v>415</v>
      </c>
      <c r="D31" s="145"/>
      <c r="E31" s="105">
        <v>0</v>
      </c>
      <c r="F31" s="114">
        <v>0</v>
      </c>
    </row>
    <row r="32" spans="1:13" ht="14.25" customHeight="1" x14ac:dyDescent="0.25">
      <c r="A32" s="144" t="s">
        <v>416</v>
      </c>
      <c r="B32" s="144"/>
      <c r="C32" s="145" t="s">
        <v>417</v>
      </c>
      <c r="D32" s="145"/>
      <c r="E32" s="105">
        <v>0</v>
      </c>
      <c r="F32" s="114">
        <v>0</v>
      </c>
    </row>
    <row r="33" spans="1:13" ht="15" customHeight="1" x14ac:dyDescent="0.25">
      <c r="A33" s="144" t="s">
        <v>418</v>
      </c>
      <c r="B33" s="144"/>
      <c r="C33" s="145" t="s">
        <v>419</v>
      </c>
      <c r="D33" s="145"/>
      <c r="E33" s="105">
        <v>0</v>
      </c>
      <c r="F33" s="106">
        <v>0</v>
      </c>
    </row>
    <row r="34" spans="1:13" ht="14.25" customHeight="1" x14ac:dyDescent="0.25">
      <c r="A34" s="144" t="s">
        <v>420</v>
      </c>
      <c r="B34" s="144"/>
      <c r="C34" s="146" t="s">
        <v>421</v>
      </c>
      <c r="D34" s="146"/>
      <c r="E34" s="115">
        <v>8221906197.3900003</v>
      </c>
      <c r="F34" s="115">
        <v>7579913869.9300003</v>
      </c>
      <c r="K34" s="109"/>
      <c r="L34" s="109"/>
      <c r="M34" s="109"/>
    </row>
    <row r="35" spans="1:13" ht="14.25" customHeight="1" x14ac:dyDescent="0.25">
      <c r="A35" s="144" t="s">
        <v>422</v>
      </c>
      <c r="B35" s="144"/>
      <c r="C35" s="146" t="s">
        <v>423</v>
      </c>
      <c r="D35" s="146"/>
      <c r="E35" s="115">
        <v>530116241</v>
      </c>
      <c r="F35" s="115">
        <v>564726622.98000002</v>
      </c>
      <c r="K35" s="109"/>
      <c r="L35" s="109"/>
      <c r="M35" s="109"/>
    </row>
    <row r="36" spans="1:13" ht="14.25" customHeight="1" x14ac:dyDescent="0.25">
      <c r="A36" s="144" t="s">
        <v>424</v>
      </c>
      <c r="B36" s="144"/>
      <c r="C36" s="146" t="s">
        <v>425</v>
      </c>
      <c r="D36" s="146"/>
      <c r="E36" s="115">
        <v>8841805444.0900002</v>
      </c>
      <c r="F36" s="115">
        <v>10747831274.51</v>
      </c>
      <c r="K36" s="109"/>
      <c r="L36" s="109"/>
      <c r="M36" s="109"/>
    </row>
    <row r="37" spans="1:13" ht="14.25" customHeight="1" x14ac:dyDescent="0.25">
      <c r="A37" s="144" t="s">
        <v>426</v>
      </c>
      <c r="B37" s="144"/>
      <c r="C37" s="146" t="s">
        <v>427</v>
      </c>
      <c r="D37" s="146"/>
      <c r="E37" s="115">
        <v>5029815883.6899996</v>
      </c>
      <c r="F37" s="115">
        <v>4393524274.7800007</v>
      </c>
      <c r="K37" s="109"/>
      <c r="L37" s="109"/>
      <c r="M37" s="109"/>
    </row>
    <row r="38" spans="1:13" ht="15" customHeight="1" x14ac:dyDescent="0.25">
      <c r="A38" s="144" t="s">
        <v>428</v>
      </c>
      <c r="B38" s="144"/>
      <c r="C38" s="146" t="s">
        <v>429</v>
      </c>
      <c r="D38" s="146"/>
      <c r="E38" s="115">
        <v>28540883973.110001</v>
      </c>
      <c r="F38" s="115">
        <v>343731024.25999999</v>
      </c>
      <c r="K38" s="109"/>
      <c r="L38" s="109"/>
      <c r="M38" s="109"/>
    </row>
    <row r="39" spans="1:13" ht="14.25" customHeight="1" x14ac:dyDescent="0.25">
      <c r="A39" s="144" t="s">
        <v>430</v>
      </c>
      <c r="B39" s="144"/>
      <c r="C39" s="146" t="s">
        <v>431</v>
      </c>
      <c r="D39" s="146"/>
      <c r="E39" s="115">
        <v>3116995440.1799998</v>
      </c>
      <c r="F39" s="115">
        <v>4063024875.9000001</v>
      </c>
      <c r="K39" s="109"/>
      <c r="L39" s="109"/>
      <c r="M39" s="109"/>
    </row>
    <row r="40" spans="1:13" ht="14.25" customHeight="1" x14ac:dyDescent="0.25">
      <c r="A40" s="144" t="s">
        <v>432</v>
      </c>
      <c r="B40" s="144"/>
      <c r="C40" s="146" t="s">
        <v>433</v>
      </c>
      <c r="D40" s="146"/>
      <c r="E40" s="115">
        <v>0</v>
      </c>
      <c r="F40" s="115">
        <v>0</v>
      </c>
      <c r="K40" s="109"/>
      <c r="L40" s="109"/>
      <c r="M40" s="109"/>
    </row>
    <row r="41" spans="1:13" ht="14.25" customHeight="1" x14ac:dyDescent="0.25">
      <c r="A41" s="144" t="s">
        <v>434</v>
      </c>
      <c r="B41" s="144"/>
      <c r="C41" s="146" t="s">
        <v>435</v>
      </c>
      <c r="D41" s="146"/>
      <c r="E41" s="115">
        <v>3783694230.04</v>
      </c>
      <c r="F41" s="115">
        <v>22361490492.849998</v>
      </c>
      <c r="K41" s="109"/>
      <c r="L41" s="109"/>
      <c r="M41" s="109"/>
    </row>
    <row r="42" spans="1:13" ht="14.25" customHeight="1" x14ac:dyDescent="0.25">
      <c r="A42" s="144" t="s">
        <v>436</v>
      </c>
      <c r="B42" s="144"/>
      <c r="C42" s="146" t="s">
        <v>437</v>
      </c>
      <c r="D42" s="146"/>
      <c r="E42" s="115">
        <v>70135168.659999996</v>
      </c>
      <c r="F42" s="115">
        <v>0</v>
      </c>
      <c r="K42" s="109"/>
      <c r="L42" s="109"/>
      <c r="M42" s="109"/>
    </row>
    <row r="43" spans="1:13" ht="15" customHeight="1" x14ac:dyDescent="0.25">
      <c r="A43" s="144" t="s">
        <v>438</v>
      </c>
      <c r="B43" s="144"/>
      <c r="C43" s="146" t="s">
        <v>439</v>
      </c>
      <c r="D43" s="146"/>
      <c r="E43" s="117">
        <v>0</v>
      </c>
      <c r="F43" s="117">
        <v>0</v>
      </c>
      <c r="K43" s="109"/>
      <c r="L43" s="109"/>
      <c r="M43" s="109"/>
    </row>
    <row r="44" spans="1:13" ht="25.5" customHeight="1" x14ac:dyDescent="0.25">
      <c r="A44" s="144" t="s">
        <v>440</v>
      </c>
      <c r="B44" s="144"/>
      <c r="C44" s="146" t="s">
        <v>441</v>
      </c>
      <c r="D44" s="146"/>
      <c r="E44" s="117">
        <v>0</v>
      </c>
      <c r="F44" s="117">
        <v>0</v>
      </c>
      <c r="K44" s="109"/>
      <c r="L44" s="109"/>
      <c r="M44" s="109"/>
    </row>
    <row r="45" spans="1:13" ht="14.25" customHeight="1" x14ac:dyDescent="0.25">
      <c r="A45" s="144" t="s">
        <v>442</v>
      </c>
      <c r="B45" s="144"/>
      <c r="C45" s="145" t="s">
        <v>443</v>
      </c>
      <c r="D45" s="145"/>
      <c r="E45" s="113">
        <v>58135352578.160004</v>
      </c>
      <c r="F45" s="113">
        <v>50054242435.209991</v>
      </c>
      <c r="K45" s="109"/>
      <c r="L45" s="109"/>
      <c r="M45" s="109"/>
    </row>
    <row r="46" spans="1:13" ht="15" customHeight="1" x14ac:dyDescent="0.25">
      <c r="A46" s="149" t="s">
        <v>444</v>
      </c>
      <c r="B46" s="149"/>
      <c r="C46" s="151" t="s">
        <v>445</v>
      </c>
      <c r="D46" s="151"/>
      <c r="E46" s="114">
        <v>0</v>
      </c>
      <c r="F46" s="114">
        <v>0</v>
      </c>
      <c r="K46" s="109"/>
      <c r="L46" s="109"/>
      <c r="M46" s="109"/>
    </row>
    <row r="47" spans="1:13" ht="14.25" customHeight="1" x14ac:dyDescent="0.25">
      <c r="A47" s="149" t="s">
        <v>446</v>
      </c>
      <c r="B47" s="149"/>
      <c r="C47" s="150" t="s">
        <v>447</v>
      </c>
      <c r="D47" s="150"/>
      <c r="E47" s="115">
        <v>42207757527.169998</v>
      </c>
      <c r="F47" s="115">
        <v>56953254743.699997</v>
      </c>
      <c r="K47" s="109"/>
      <c r="L47" s="109"/>
      <c r="M47" s="109"/>
    </row>
    <row r="48" spans="1:13" ht="14.25" customHeight="1" x14ac:dyDescent="0.25">
      <c r="A48" s="149" t="s">
        <v>448</v>
      </c>
      <c r="B48" s="149"/>
      <c r="C48" s="150" t="s">
        <v>449</v>
      </c>
      <c r="D48" s="150"/>
      <c r="E48" s="115">
        <v>259812368</v>
      </c>
      <c r="F48" s="115">
        <v>407278199</v>
      </c>
      <c r="K48" s="109"/>
      <c r="L48" s="109"/>
      <c r="M48" s="109"/>
    </row>
    <row r="49" spans="1:13" ht="14.25" customHeight="1" x14ac:dyDescent="0.25">
      <c r="A49" s="149" t="s">
        <v>450</v>
      </c>
      <c r="B49" s="149"/>
      <c r="C49" s="150" t="s">
        <v>451</v>
      </c>
      <c r="D49" s="150"/>
      <c r="E49" s="115">
        <v>0</v>
      </c>
      <c r="F49" s="115">
        <v>0</v>
      </c>
      <c r="K49" s="109"/>
      <c r="L49" s="109"/>
      <c r="M49" s="109"/>
    </row>
    <row r="50" spans="1:13" ht="14.25" customHeight="1" x14ac:dyDescent="0.25">
      <c r="A50" s="144" t="s">
        <v>452</v>
      </c>
      <c r="B50" s="144"/>
      <c r="C50" s="146" t="s">
        <v>453</v>
      </c>
      <c r="D50" s="146"/>
      <c r="E50" s="115">
        <v>483687086.94</v>
      </c>
      <c r="F50" s="115">
        <v>483687086.94</v>
      </c>
      <c r="K50" s="109"/>
      <c r="L50" s="109"/>
      <c r="M50" s="109"/>
    </row>
    <row r="51" spans="1:13" ht="15" customHeight="1" x14ac:dyDescent="0.25">
      <c r="A51" s="144" t="s">
        <v>454</v>
      </c>
      <c r="B51" s="144"/>
      <c r="C51" s="145" t="s">
        <v>455</v>
      </c>
      <c r="D51" s="145"/>
      <c r="E51" s="113">
        <v>42951256982.110001</v>
      </c>
      <c r="F51" s="113">
        <v>57844220029.639999</v>
      </c>
      <c r="K51" s="109"/>
      <c r="L51" s="109"/>
      <c r="M51" s="109"/>
    </row>
    <row r="52" spans="1:13" ht="14.25" customHeight="1" x14ac:dyDescent="0.25">
      <c r="A52" s="144" t="s">
        <v>456</v>
      </c>
      <c r="B52" s="144"/>
      <c r="C52" s="145" t="s">
        <v>457</v>
      </c>
      <c r="D52" s="145"/>
      <c r="E52" s="113">
        <v>101086609560.27</v>
      </c>
      <c r="F52" s="113">
        <v>107898462464.84999</v>
      </c>
      <c r="K52" s="109"/>
      <c r="L52" s="109"/>
      <c r="M52" s="109"/>
    </row>
    <row r="53" spans="1:13" ht="14.25" customHeight="1" x14ac:dyDescent="0.25">
      <c r="A53" s="144" t="s">
        <v>458</v>
      </c>
      <c r="B53" s="144"/>
      <c r="C53" s="146" t="s">
        <v>459</v>
      </c>
      <c r="D53" s="146"/>
      <c r="E53" s="118">
        <v>0</v>
      </c>
      <c r="F53" s="118">
        <v>0</v>
      </c>
      <c r="K53" s="109"/>
      <c r="L53" s="109"/>
      <c r="M53" s="109"/>
    </row>
    <row r="54" spans="1:13" ht="14.25" customHeight="1" x14ac:dyDescent="0.25">
      <c r="A54" s="144" t="s">
        <v>460</v>
      </c>
      <c r="B54" s="144"/>
      <c r="C54" s="146" t="s">
        <v>461</v>
      </c>
      <c r="D54" s="146"/>
      <c r="E54" s="115">
        <v>0</v>
      </c>
      <c r="F54" s="115">
        <v>0</v>
      </c>
      <c r="K54" s="109"/>
      <c r="L54" s="109"/>
      <c r="M54" s="109"/>
    </row>
    <row r="55" spans="1:13" ht="14.25" customHeight="1" x14ac:dyDescent="0.25">
      <c r="A55" s="144" t="s">
        <v>462</v>
      </c>
      <c r="B55" s="144"/>
      <c r="C55" s="146" t="s">
        <v>463</v>
      </c>
      <c r="D55" s="146"/>
      <c r="E55" s="115">
        <v>0</v>
      </c>
      <c r="F55" s="115">
        <v>0</v>
      </c>
      <c r="K55" s="109"/>
      <c r="L55" s="109"/>
      <c r="M55" s="109"/>
    </row>
    <row r="56" spans="1:13" ht="15" customHeight="1" x14ac:dyDescent="0.25">
      <c r="A56" s="144" t="s">
        <v>464</v>
      </c>
      <c r="B56" s="144"/>
      <c r="C56" s="146" t="s">
        <v>465</v>
      </c>
      <c r="D56" s="146"/>
      <c r="E56" s="115">
        <v>287084089300</v>
      </c>
      <c r="F56" s="115">
        <v>287684089300</v>
      </c>
      <c r="K56" s="109"/>
      <c r="L56" s="109"/>
      <c r="M56" s="109"/>
    </row>
    <row r="57" spans="1:13" ht="14.25" customHeight="1" x14ac:dyDescent="0.25">
      <c r="A57" s="144" t="s">
        <v>466</v>
      </c>
      <c r="B57" s="144"/>
      <c r="C57" s="146" t="s">
        <v>467</v>
      </c>
      <c r="D57" s="146"/>
      <c r="E57" s="115">
        <v>0</v>
      </c>
      <c r="F57" s="115">
        <v>0</v>
      </c>
      <c r="K57" s="109"/>
      <c r="L57" s="109"/>
      <c r="M57" s="109"/>
    </row>
    <row r="58" spans="1:13" ht="14.25" customHeight="1" x14ac:dyDescent="0.25">
      <c r="A58" s="144" t="s">
        <v>468</v>
      </c>
      <c r="B58" s="144"/>
      <c r="C58" s="146" t="s">
        <v>469</v>
      </c>
      <c r="D58" s="146"/>
      <c r="E58" s="115">
        <v>0</v>
      </c>
      <c r="F58" s="115">
        <v>420000000</v>
      </c>
      <c r="K58" s="109"/>
      <c r="L58" s="109"/>
      <c r="M58" s="109"/>
    </row>
    <row r="59" spans="1:13" ht="14.25" customHeight="1" x14ac:dyDescent="0.25">
      <c r="A59" s="144" t="s">
        <v>470</v>
      </c>
      <c r="B59" s="144"/>
      <c r="C59" s="146" t="s">
        <v>471</v>
      </c>
      <c r="D59" s="146"/>
      <c r="E59" s="115">
        <v>43484169363.709999</v>
      </c>
      <c r="F59" s="115">
        <v>43484169363.709999</v>
      </c>
      <c r="K59" s="109"/>
      <c r="L59" s="109"/>
      <c r="M59" s="109"/>
    </row>
    <row r="60" spans="1:13" ht="14.25" customHeight="1" x14ac:dyDescent="0.25">
      <c r="A60" s="144" t="s">
        <v>472</v>
      </c>
      <c r="B60" s="144"/>
      <c r="C60" s="146" t="s">
        <v>473</v>
      </c>
      <c r="D60" s="146"/>
      <c r="E60" s="117">
        <v>0</v>
      </c>
      <c r="F60" s="117">
        <v>0</v>
      </c>
      <c r="K60" s="109"/>
      <c r="L60" s="109"/>
      <c r="M60" s="109"/>
    </row>
    <row r="61" spans="1:13" ht="15" customHeight="1" x14ac:dyDescent="0.25">
      <c r="A61" s="144" t="s">
        <v>474</v>
      </c>
      <c r="B61" s="144"/>
      <c r="C61" s="146" t="s">
        <v>475</v>
      </c>
      <c r="D61" s="146"/>
      <c r="E61" s="115">
        <v>1905957878.96</v>
      </c>
      <c r="F61" s="115">
        <v>1905957878.96</v>
      </c>
      <c r="K61" s="109"/>
      <c r="L61" s="109"/>
      <c r="M61" s="109"/>
    </row>
    <row r="62" spans="1:13" ht="14.25" customHeight="1" x14ac:dyDescent="0.25">
      <c r="A62" s="147" t="s">
        <v>476</v>
      </c>
      <c r="B62" s="147"/>
      <c r="C62" s="148" t="s">
        <v>477</v>
      </c>
      <c r="D62" s="148"/>
      <c r="E62" s="119">
        <v>-97492524512.25</v>
      </c>
      <c r="F62" s="119">
        <v>-111514380360.11</v>
      </c>
      <c r="K62" s="109"/>
      <c r="L62" s="109"/>
      <c r="M62" s="109"/>
    </row>
    <row r="63" spans="1:13" ht="14.25" customHeight="1" x14ac:dyDescent="0.25">
      <c r="A63" s="144" t="s">
        <v>478</v>
      </c>
      <c r="B63" s="144"/>
      <c r="C63" s="145" t="s">
        <v>479</v>
      </c>
      <c r="D63" s="145"/>
      <c r="E63" s="113">
        <v>234981692030.42004</v>
      </c>
      <c r="F63" s="113">
        <v>221979836182.56006</v>
      </c>
      <c r="K63" s="109"/>
      <c r="L63" s="109"/>
      <c r="M63" s="109"/>
    </row>
    <row r="64" spans="1:13" ht="14.25" customHeight="1" x14ac:dyDescent="0.25">
      <c r="A64" s="144" t="s">
        <v>480</v>
      </c>
      <c r="B64" s="144"/>
      <c r="C64" s="145" t="s">
        <v>415</v>
      </c>
      <c r="D64" s="145"/>
      <c r="E64" s="113">
        <v>336068301590.69006</v>
      </c>
      <c r="F64" s="113">
        <v>329878298647.41003</v>
      </c>
      <c r="K64" s="109"/>
      <c r="L64" s="109"/>
      <c r="M64" s="109"/>
    </row>
    <row r="65" spans="1:6" x14ac:dyDescent="0.25">
      <c r="A65" s="120"/>
      <c r="B65" s="120"/>
      <c r="C65" s="120"/>
      <c r="D65" s="120"/>
      <c r="E65" s="121">
        <f>+E64-E30</f>
        <v>0</v>
      </c>
      <c r="F65" s="121">
        <f>+F64-F30</f>
        <v>0</v>
      </c>
    </row>
    <row r="66" spans="1:6" ht="4.5" customHeight="1" x14ac:dyDescent="0.25">
      <c r="E66" s="122"/>
      <c r="F66" s="122"/>
    </row>
    <row r="67" spans="1:6" ht="15" customHeight="1" x14ac:dyDescent="0.25">
      <c r="A67" s="142" t="s">
        <v>481</v>
      </c>
      <c r="B67" s="142"/>
      <c r="C67" s="142"/>
      <c r="D67" s="123"/>
      <c r="E67" s="143" t="s">
        <v>482</v>
      </c>
      <c r="F67" s="143"/>
    </row>
    <row r="68" spans="1:6" ht="24" customHeight="1" x14ac:dyDescent="0.25">
      <c r="A68" s="142" t="s">
        <v>483</v>
      </c>
      <c r="B68" s="142"/>
      <c r="C68" s="142"/>
      <c r="D68" s="123"/>
      <c r="E68" s="143" t="s">
        <v>484</v>
      </c>
      <c r="F68" s="143"/>
    </row>
  </sheetData>
  <mergeCells count="124">
    <mergeCell ref="A6:F6"/>
    <mergeCell ref="A7:B7"/>
    <mergeCell ref="C7:D7"/>
    <mergeCell ref="A8:B8"/>
    <mergeCell ref="C8:D8"/>
    <mergeCell ref="A9:B9"/>
    <mergeCell ref="C9:D9"/>
    <mergeCell ref="A1:F1"/>
    <mergeCell ref="B2:G2"/>
    <mergeCell ref="E4:F4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49:B49"/>
    <mergeCell ref="C49:D49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55:B55"/>
    <mergeCell ref="C55:D55"/>
    <mergeCell ref="A56:B56"/>
    <mergeCell ref="C56:D56"/>
    <mergeCell ref="A57:B57"/>
    <mergeCell ref="C57:D57"/>
    <mergeCell ref="A52:B52"/>
    <mergeCell ref="C52:D52"/>
    <mergeCell ref="A53:B53"/>
    <mergeCell ref="C53:D53"/>
    <mergeCell ref="A54:B54"/>
    <mergeCell ref="C54:D54"/>
    <mergeCell ref="A61:B61"/>
    <mergeCell ref="C61:D61"/>
    <mergeCell ref="A62:B62"/>
    <mergeCell ref="C62:D62"/>
    <mergeCell ref="A63:B63"/>
    <mergeCell ref="C63:D63"/>
    <mergeCell ref="A58:B58"/>
    <mergeCell ref="C58:D58"/>
    <mergeCell ref="A59:B59"/>
    <mergeCell ref="C59:D59"/>
    <mergeCell ref="A60:B60"/>
    <mergeCell ref="C60:D60"/>
    <mergeCell ref="A68:C68"/>
    <mergeCell ref="E68:F68"/>
    <mergeCell ref="A64:B64"/>
    <mergeCell ref="C64:D64"/>
    <mergeCell ref="A67:C67"/>
    <mergeCell ref="E67:F67"/>
  </mergeCells>
  <pageMargins left="1.05" right="0.24" top="0.52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9" workbookViewId="0">
      <selection activeCell="A9" sqref="A1:XFD1048576"/>
    </sheetView>
  </sheetViews>
  <sheetFormatPr defaultRowHeight="12" x14ac:dyDescent="0.2"/>
  <cols>
    <col min="1" max="1" width="3.5703125" style="18" customWidth="1"/>
    <col min="2" max="2" width="21.7109375" style="18" customWidth="1"/>
    <col min="3" max="3" width="13.28515625" style="18" customWidth="1"/>
    <col min="4" max="6" width="17.140625" style="18" customWidth="1"/>
    <col min="7" max="16384" width="9.140625" style="18"/>
  </cols>
  <sheetData>
    <row r="1" spans="1:6" x14ac:dyDescent="0.2">
      <c r="A1" s="184" t="s">
        <v>130</v>
      </c>
      <c r="B1" s="184"/>
      <c r="C1" s="184"/>
      <c r="D1" s="184"/>
      <c r="E1" s="184"/>
      <c r="F1" s="184"/>
    </row>
    <row r="3" spans="1:6" s="26" customFormat="1" ht="24" x14ac:dyDescent="0.25">
      <c r="A3" s="86" t="s">
        <v>9</v>
      </c>
      <c r="B3" s="86" t="s">
        <v>131</v>
      </c>
      <c r="C3" s="86" t="s">
        <v>132</v>
      </c>
      <c r="D3" s="86" t="s">
        <v>133</v>
      </c>
      <c r="E3" s="86" t="s">
        <v>134</v>
      </c>
      <c r="F3" s="86" t="s">
        <v>135</v>
      </c>
    </row>
    <row r="4" spans="1:6" s="26" customFormat="1" x14ac:dyDescent="0.25">
      <c r="A4" s="86">
        <v>1</v>
      </c>
      <c r="B4" s="64"/>
      <c r="C4" s="86"/>
      <c r="D4" s="86"/>
      <c r="E4" s="84"/>
      <c r="F4" s="86"/>
    </row>
    <row r="5" spans="1:6" s="26" customFormat="1" x14ac:dyDescent="0.25">
      <c r="A5" s="86">
        <v>2</v>
      </c>
      <c r="B5" s="86"/>
      <c r="C5" s="86"/>
      <c r="D5" s="86"/>
      <c r="E5" s="86"/>
      <c r="F5" s="86"/>
    </row>
    <row r="6" spans="1:6" s="26" customFormat="1" x14ac:dyDescent="0.25">
      <c r="A6" s="86">
        <v>3</v>
      </c>
      <c r="B6" s="86"/>
      <c r="C6" s="86"/>
      <c r="D6" s="86"/>
      <c r="E6" s="86"/>
      <c r="F6" s="86"/>
    </row>
    <row r="7" spans="1:6" s="26" customFormat="1" x14ac:dyDescent="0.25">
      <c r="A7" s="86">
        <v>4</v>
      </c>
      <c r="B7" s="86"/>
      <c r="C7" s="86"/>
      <c r="D7" s="86"/>
      <c r="E7" s="86"/>
      <c r="F7" s="86"/>
    </row>
    <row r="8" spans="1:6" s="26" customFormat="1" x14ac:dyDescent="0.25">
      <c r="A8" s="86">
        <v>5</v>
      </c>
      <c r="B8" s="86"/>
      <c r="C8" s="86"/>
      <c r="D8" s="86"/>
      <c r="E8" s="86"/>
      <c r="F8" s="86"/>
    </row>
    <row r="9" spans="1:6" s="26" customFormat="1" x14ac:dyDescent="0.25">
      <c r="A9" s="86">
        <v>6</v>
      </c>
      <c r="B9" s="86"/>
      <c r="C9" s="86"/>
      <c r="D9" s="86"/>
      <c r="E9" s="86"/>
      <c r="F9" s="86"/>
    </row>
    <row r="10" spans="1:6" s="26" customFormat="1" x14ac:dyDescent="0.25">
      <c r="A10" s="86">
        <v>7</v>
      </c>
      <c r="B10" s="86"/>
      <c r="C10" s="86"/>
      <c r="D10" s="86"/>
      <c r="E10" s="86"/>
      <c r="F10" s="86"/>
    </row>
    <row r="11" spans="1:6" s="26" customFormat="1" x14ac:dyDescent="0.25">
      <c r="A11" s="86">
        <v>8</v>
      </c>
      <c r="B11" s="86"/>
      <c r="C11" s="86"/>
      <c r="D11" s="86"/>
      <c r="E11" s="86"/>
      <c r="F11" s="86"/>
    </row>
    <row r="12" spans="1:6" s="26" customFormat="1" x14ac:dyDescent="0.25">
      <c r="A12" s="86"/>
      <c r="B12" s="64" t="s">
        <v>10</v>
      </c>
      <c r="C12" s="86"/>
      <c r="D12" s="86"/>
      <c r="E12" s="36"/>
      <c r="F12" s="86"/>
    </row>
    <row r="14" spans="1:6" x14ac:dyDescent="0.2">
      <c r="A14" s="184" t="s">
        <v>136</v>
      </c>
      <c r="B14" s="184"/>
      <c r="C14" s="184"/>
      <c r="D14" s="184"/>
      <c r="E14" s="184"/>
      <c r="F14" s="184"/>
    </row>
    <row r="16" spans="1:6" s="26" customFormat="1" ht="13.5" customHeight="1" x14ac:dyDescent="0.25">
      <c r="A16" s="211" t="s">
        <v>9</v>
      </c>
      <c r="B16" s="211" t="s">
        <v>137</v>
      </c>
      <c r="C16" s="189" t="s">
        <v>29</v>
      </c>
      <c r="D16" s="190"/>
      <c r="E16" s="189" t="s">
        <v>30</v>
      </c>
      <c r="F16" s="190"/>
    </row>
    <row r="17" spans="1:6" s="26" customFormat="1" x14ac:dyDescent="0.25">
      <c r="A17" s="213"/>
      <c r="B17" s="213"/>
      <c r="C17" s="86" t="s">
        <v>138</v>
      </c>
      <c r="D17" s="86" t="s">
        <v>139</v>
      </c>
      <c r="E17" s="86" t="s">
        <v>138</v>
      </c>
      <c r="F17" s="86" t="s">
        <v>139</v>
      </c>
    </row>
    <row r="18" spans="1:6" s="26" customFormat="1" x14ac:dyDescent="0.25">
      <c r="A18" s="86">
        <v>1</v>
      </c>
      <c r="B18" s="86"/>
      <c r="C18" s="86"/>
      <c r="D18" s="86"/>
      <c r="E18" s="86"/>
      <c r="F18" s="86"/>
    </row>
    <row r="19" spans="1:6" s="26" customFormat="1" x14ac:dyDescent="0.25">
      <c r="A19" s="86">
        <v>2</v>
      </c>
      <c r="B19" s="86"/>
      <c r="C19" s="86"/>
      <c r="D19" s="86"/>
      <c r="E19" s="86"/>
      <c r="F19" s="86"/>
    </row>
    <row r="21" spans="1:6" x14ac:dyDescent="0.2">
      <c r="A21" s="18" t="s">
        <v>140</v>
      </c>
    </row>
    <row r="22" spans="1:6" x14ac:dyDescent="0.2">
      <c r="A22" s="18" t="s">
        <v>141</v>
      </c>
    </row>
    <row r="23" spans="1:6" x14ac:dyDescent="0.2">
      <c r="A23" s="18" t="s">
        <v>141</v>
      </c>
    </row>
    <row r="25" spans="1:6" x14ac:dyDescent="0.2">
      <c r="A25" s="184" t="s">
        <v>142</v>
      </c>
      <c r="B25" s="184"/>
      <c r="C25" s="184"/>
      <c r="D25" s="184"/>
      <c r="E25" s="184"/>
      <c r="F25" s="184"/>
    </row>
    <row r="27" spans="1:6" s="26" customFormat="1" ht="13.5" customHeight="1" x14ac:dyDescent="0.25">
      <c r="A27" s="211" t="s">
        <v>9</v>
      </c>
      <c r="B27" s="211" t="s">
        <v>143</v>
      </c>
      <c r="C27" s="189" t="s">
        <v>29</v>
      </c>
      <c r="D27" s="190"/>
      <c r="E27" s="189" t="s">
        <v>30</v>
      </c>
      <c r="F27" s="190"/>
    </row>
    <row r="28" spans="1:6" s="26" customFormat="1" ht="38.25" customHeight="1" x14ac:dyDescent="0.25">
      <c r="A28" s="213"/>
      <c r="B28" s="213"/>
      <c r="C28" s="86" t="s">
        <v>144</v>
      </c>
      <c r="D28" s="86" t="s">
        <v>145</v>
      </c>
      <c r="E28" s="86" t="s">
        <v>144</v>
      </c>
      <c r="F28" s="86" t="s">
        <v>145</v>
      </c>
    </row>
    <row r="29" spans="1:6" s="26" customFormat="1" x14ac:dyDescent="0.25">
      <c r="A29" s="86">
        <v>1</v>
      </c>
      <c r="B29" s="64"/>
      <c r="C29" s="86"/>
      <c r="D29" s="85"/>
      <c r="E29" s="35"/>
      <c r="F29" s="84"/>
    </row>
    <row r="30" spans="1:6" s="26" customFormat="1" x14ac:dyDescent="0.25">
      <c r="A30" s="86">
        <v>2</v>
      </c>
      <c r="B30" s="86"/>
      <c r="C30" s="86"/>
      <c r="D30" s="85"/>
      <c r="E30" s="35"/>
      <c r="F30" s="84"/>
    </row>
    <row r="31" spans="1:6" s="26" customFormat="1" x14ac:dyDescent="0.25">
      <c r="A31" s="86">
        <v>3</v>
      </c>
      <c r="B31" s="86"/>
      <c r="C31" s="86"/>
      <c r="D31" s="85"/>
      <c r="E31" s="86"/>
      <c r="F31" s="84"/>
    </row>
    <row r="32" spans="1:6" s="26" customFormat="1" x14ac:dyDescent="0.25">
      <c r="A32" s="86">
        <v>4</v>
      </c>
      <c r="B32" s="86"/>
      <c r="C32" s="86"/>
      <c r="D32" s="85"/>
      <c r="E32" s="86"/>
      <c r="F32" s="84"/>
    </row>
    <row r="33" spans="1:6" s="26" customFormat="1" x14ac:dyDescent="0.25">
      <c r="A33" s="86">
        <v>5</v>
      </c>
      <c r="B33" s="86"/>
      <c r="C33" s="86"/>
      <c r="D33" s="85"/>
      <c r="E33" s="86"/>
      <c r="F33" s="84"/>
    </row>
    <row r="34" spans="1:6" s="26" customFormat="1" x14ac:dyDescent="0.25">
      <c r="A34" s="83"/>
      <c r="B34" s="83" t="s">
        <v>10</v>
      </c>
      <c r="C34" s="37">
        <v>0</v>
      </c>
      <c r="D34" s="37">
        <v>0</v>
      </c>
      <c r="E34" s="37">
        <v>0</v>
      </c>
      <c r="F34" s="37">
        <v>0</v>
      </c>
    </row>
    <row r="36" spans="1:6" x14ac:dyDescent="0.2">
      <c r="A36" s="18" t="s">
        <v>146</v>
      </c>
    </row>
    <row r="37" spans="1:6" x14ac:dyDescent="0.2">
      <c r="A37" s="18" t="s">
        <v>147</v>
      </c>
    </row>
    <row r="38" spans="1:6" x14ac:dyDescent="0.2">
      <c r="A38" s="18" t="s">
        <v>148</v>
      </c>
    </row>
    <row r="39" spans="1:6" x14ac:dyDescent="0.2">
      <c r="A39" s="18" t="s">
        <v>141</v>
      </c>
    </row>
    <row r="40" spans="1:6" x14ac:dyDescent="0.2">
      <c r="A40" s="18" t="s">
        <v>141</v>
      </c>
    </row>
    <row r="41" spans="1:6" x14ac:dyDescent="0.2">
      <c r="A41" s="184" t="s">
        <v>149</v>
      </c>
      <c r="B41" s="184"/>
      <c r="C41" s="184"/>
      <c r="D41" s="184"/>
      <c r="E41" s="184"/>
      <c r="F41" s="184"/>
    </row>
    <row r="43" spans="1:6" x14ac:dyDescent="0.2">
      <c r="A43" s="18" t="s">
        <v>150</v>
      </c>
    </row>
    <row r="44" spans="1:6" x14ac:dyDescent="0.2">
      <c r="A44" s="18" t="s">
        <v>151</v>
      </c>
    </row>
    <row r="45" spans="1:6" x14ac:dyDescent="0.2">
      <c r="A45" s="18" t="s">
        <v>152</v>
      </c>
    </row>
    <row r="46" spans="1:6" x14ac:dyDescent="0.2">
      <c r="A46" s="18" t="s">
        <v>153</v>
      </c>
    </row>
    <row r="47" spans="1:6" x14ac:dyDescent="0.2">
      <c r="A47" s="18" t="s">
        <v>154</v>
      </c>
    </row>
    <row r="48" spans="1:6" x14ac:dyDescent="0.2">
      <c r="A48" s="18" t="s">
        <v>141</v>
      </c>
    </row>
    <row r="49" spans="1:1" x14ac:dyDescent="0.2">
      <c r="A49" s="18" t="s">
        <v>141</v>
      </c>
    </row>
  </sheetData>
  <mergeCells count="12">
    <mergeCell ref="A41:F41"/>
    <mergeCell ref="A1:F1"/>
    <mergeCell ref="A14:F14"/>
    <mergeCell ref="A16:A17"/>
    <mergeCell ref="B16:B17"/>
    <mergeCell ref="C16:D16"/>
    <mergeCell ref="E16:F16"/>
    <mergeCell ref="A25:F25"/>
    <mergeCell ref="A27:A28"/>
    <mergeCell ref="B27:B28"/>
    <mergeCell ref="C27:D27"/>
    <mergeCell ref="E27:F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19" workbookViewId="0">
      <selection activeCell="A19" sqref="A1:XFD1048576"/>
    </sheetView>
  </sheetViews>
  <sheetFormatPr defaultRowHeight="12" x14ac:dyDescent="0.2"/>
  <cols>
    <col min="1" max="1" width="3.7109375" style="31" customWidth="1"/>
    <col min="2" max="2" width="15.42578125" style="18" customWidth="1"/>
    <col min="3" max="3" width="13.7109375" style="18" customWidth="1"/>
    <col min="4" max="4" width="15.7109375" style="18" customWidth="1"/>
    <col min="5" max="5" width="16.28515625" style="18" customWidth="1"/>
    <col min="6" max="7" width="15.85546875" style="18" customWidth="1"/>
    <col min="8" max="8" width="9.140625" style="18"/>
    <col min="9" max="9" width="14.28515625" style="18" bestFit="1" customWidth="1"/>
    <col min="10" max="16384" width="9.140625" style="18"/>
  </cols>
  <sheetData>
    <row r="1" spans="1:7" x14ac:dyDescent="0.2">
      <c r="A1" s="214" t="s">
        <v>155</v>
      </c>
      <c r="B1" s="214"/>
      <c r="C1" s="214"/>
      <c r="D1" s="214"/>
      <c r="E1" s="214"/>
      <c r="F1" s="214"/>
      <c r="G1" s="214"/>
    </row>
    <row r="3" spans="1:7" x14ac:dyDescent="0.2">
      <c r="A3" s="94" t="s">
        <v>9</v>
      </c>
      <c r="B3" s="215" t="s">
        <v>44</v>
      </c>
      <c r="C3" s="216"/>
      <c r="D3" s="215" t="s">
        <v>29</v>
      </c>
      <c r="E3" s="216"/>
      <c r="F3" s="215" t="s">
        <v>30</v>
      </c>
      <c r="G3" s="216"/>
    </row>
    <row r="4" spans="1:7" x14ac:dyDescent="0.2">
      <c r="A4" s="94">
        <v>1</v>
      </c>
      <c r="B4" s="215"/>
      <c r="C4" s="216"/>
      <c r="D4" s="215"/>
      <c r="E4" s="216"/>
      <c r="F4" s="215"/>
      <c r="G4" s="216"/>
    </row>
    <row r="5" spans="1:7" x14ac:dyDescent="0.2">
      <c r="A5" s="94">
        <v>3</v>
      </c>
      <c r="B5" s="217" t="s">
        <v>10</v>
      </c>
      <c r="C5" s="218"/>
      <c r="D5" s="215"/>
      <c r="E5" s="216"/>
      <c r="F5" s="215"/>
      <c r="G5" s="216"/>
    </row>
    <row r="7" spans="1:7" x14ac:dyDescent="0.2">
      <c r="A7" s="31" t="s">
        <v>156</v>
      </c>
      <c r="G7" s="18" t="s">
        <v>0</v>
      </c>
    </row>
    <row r="8" spans="1:7" x14ac:dyDescent="0.2">
      <c r="A8" s="31" t="s">
        <v>157</v>
      </c>
    </row>
    <row r="9" spans="1:7" x14ac:dyDescent="0.2">
      <c r="A9" s="31" t="s">
        <v>158</v>
      </c>
    </row>
    <row r="11" spans="1:7" x14ac:dyDescent="0.2">
      <c r="A11" s="184" t="s">
        <v>159</v>
      </c>
      <c r="B11" s="184"/>
      <c r="C11" s="184"/>
      <c r="D11" s="184"/>
      <c r="E11" s="184"/>
      <c r="F11" s="184"/>
      <c r="G11" s="184"/>
    </row>
    <row r="12" spans="1:7" ht="9.75" customHeight="1" x14ac:dyDescent="0.2"/>
    <row r="13" spans="1:7" ht="9.75" customHeight="1" x14ac:dyDescent="0.2">
      <c r="A13" s="31" t="s">
        <v>160</v>
      </c>
    </row>
    <row r="14" spans="1:7" ht="9.75" customHeight="1" x14ac:dyDescent="0.2"/>
    <row r="15" spans="1:7" x14ac:dyDescent="0.2">
      <c r="A15" s="94" t="s">
        <v>9</v>
      </c>
      <c r="B15" s="215" t="s">
        <v>161</v>
      </c>
      <c r="C15" s="216"/>
      <c r="D15" s="215" t="s">
        <v>29</v>
      </c>
      <c r="E15" s="216"/>
      <c r="F15" s="215" t="s">
        <v>30</v>
      </c>
      <c r="G15" s="216"/>
    </row>
    <row r="16" spans="1:7" x14ac:dyDescent="0.2">
      <c r="A16" s="94">
        <v>1</v>
      </c>
      <c r="B16" s="217" t="s">
        <v>162</v>
      </c>
      <c r="C16" s="218"/>
      <c r="D16" s="219">
        <v>8221906197.3900003</v>
      </c>
      <c r="E16" s="220"/>
      <c r="F16" s="219">
        <v>7579913869.9299994</v>
      </c>
      <c r="G16" s="220"/>
    </row>
    <row r="17" spans="1:7" x14ac:dyDescent="0.2">
      <c r="A17" s="94">
        <v>2</v>
      </c>
      <c r="B17" s="217" t="s">
        <v>163</v>
      </c>
      <c r="C17" s="218"/>
      <c r="D17" s="217"/>
      <c r="E17" s="218"/>
      <c r="F17" s="217"/>
      <c r="G17" s="218"/>
    </row>
    <row r="18" spans="1:7" x14ac:dyDescent="0.2">
      <c r="A18" s="94">
        <v>3</v>
      </c>
      <c r="B18" s="91" t="s">
        <v>303</v>
      </c>
      <c r="C18" s="92"/>
      <c r="D18" s="221">
        <v>8142850941.1300001</v>
      </c>
      <c r="E18" s="222"/>
      <c r="F18" s="221">
        <v>7529167399.9700003</v>
      </c>
      <c r="G18" s="222"/>
    </row>
    <row r="19" spans="1:7" x14ac:dyDescent="0.2">
      <c r="A19" s="94">
        <v>4</v>
      </c>
      <c r="B19" s="91" t="s">
        <v>304</v>
      </c>
      <c r="C19" s="92"/>
      <c r="D19" s="221">
        <v>33028876.260000002</v>
      </c>
      <c r="E19" s="222"/>
      <c r="F19" s="221">
        <v>16516014.48</v>
      </c>
      <c r="G19" s="222"/>
    </row>
    <row r="20" spans="1:7" x14ac:dyDescent="0.2">
      <c r="A20" s="94">
        <v>5</v>
      </c>
      <c r="B20" s="91" t="s">
        <v>305</v>
      </c>
      <c r="C20" s="92"/>
      <c r="D20" s="221">
        <v>4867098.8499999996</v>
      </c>
      <c r="E20" s="222"/>
      <c r="F20" s="221">
        <v>2947679.54</v>
      </c>
      <c r="G20" s="222"/>
    </row>
    <row r="21" spans="1:7" x14ac:dyDescent="0.2">
      <c r="A21" s="94">
        <v>6</v>
      </c>
      <c r="B21" s="217" t="s">
        <v>306</v>
      </c>
      <c r="C21" s="218"/>
      <c r="D21" s="221">
        <v>1460414.04</v>
      </c>
      <c r="E21" s="222"/>
      <c r="F21" s="221">
        <v>1921590</v>
      </c>
      <c r="G21" s="222"/>
    </row>
    <row r="22" spans="1:7" x14ac:dyDescent="0.2">
      <c r="A22" s="94">
        <v>7</v>
      </c>
      <c r="B22" s="91" t="s">
        <v>352</v>
      </c>
      <c r="C22" s="92"/>
      <c r="D22" s="221">
        <v>39651694.109999999</v>
      </c>
      <c r="E22" s="222"/>
      <c r="F22" s="221">
        <v>23219184.940000001</v>
      </c>
      <c r="G22" s="222"/>
    </row>
    <row r="23" spans="1:7" x14ac:dyDescent="0.2">
      <c r="A23" s="94">
        <v>8</v>
      </c>
      <c r="B23" s="91" t="s">
        <v>353</v>
      </c>
      <c r="C23" s="92"/>
      <c r="D23" s="221">
        <v>47173</v>
      </c>
      <c r="E23" s="222"/>
      <c r="F23" s="221">
        <v>6142001</v>
      </c>
      <c r="G23" s="222"/>
    </row>
    <row r="24" spans="1:7" x14ac:dyDescent="0.2">
      <c r="A24" s="94">
        <v>9</v>
      </c>
      <c r="B24" s="91"/>
      <c r="C24" s="92"/>
      <c r="D24" s="221"/>
      <c r="E24" s="222"/>
      <c r="F24" s="221"/>
      <c r="G24" s="222"/>
    </row>
    <row r="25" spans="1:7" x14ac:dyDescent="0.2">
      <c r="A25" s="38"/>
      <c r="B25" s="223" t="s">
        <v>10</v>
      </c>
      <c r="C25" s="224"/>
      <c r="D25" s="225">
        <v>8221906197.3900003</v>
      </c>
      <c r="E25" s="226"/>
      <c r="F25" s="225">
        <v>7579913869.9299994</v>
      </c>
      <c r="G25" s="226"/>
    </row>
    <row r="26" spans="1:7" ht="9" customHeight="1" x14ac:dyDescent="0.2"/>
    <row r="27" spans="1:7" ht="10.5" customHeight="1" x14ac:dyDescent="0.2">
      <c r="A27" s="31" t="s">
        <v>164</v>
      </c>
      <c r="F27" s="18" t="s">
        <v>0</v>
      </c>
    </row>
    <row r="28" spans="1:7" ht="9" customHeight="1" x14ac:dyDescent="0.2"/>
    <row r="29" spans="1:7" x14ac:dyDescent="0.2">
      <c r="A29" s="19" t="s">
        <v>9</v>
      </c>
      <c r="B29" s="215" t="s">
        <v>165</v>
      </c>
      <c r="C29" s="216"/>
      <c r="D29" s="215" t="s">
        <v>29</v>
      </c>
      <c r="E29" s="216"/>
      <c r="F29" s="215" t="s">
        <v>30</v>
      </c>
      <c r="G29" s="216"/>
    </row>
    <row r="30" spans="1:7" x14ac:dyDescent="0.2">
      <c r="A30" s="19">
        <v>1</v>
      </c>
      <c r="B30" s="217" t="s">
        <v>307</v>
      </c>
      <c r="C30" s="218"/>
      <c r="D30" s="219">
        <v>12327272.199999999</v>
      </c>
      <c r="E30" s="220"/>
      <c r="F30" s="219">
        <v>14188574.640000001</v>
      </c>
      <c r="G30" s="220"/>
    </row>
    <row r="31" spans="1:7" x14ac:dyDescent="0.2">
      <c r="A31" s="19">
        <v>2</v>
      </c>
      <c r="B31" s="217" t="s">
        <v>356</v>
      </c>
      <c r="C31" s="218"/>
      <c r="D31" s="219">
        <v>85507222.680000007</v>
      </c>
      <c r="E31" s="220"/>
      <c r="F31" s="219">
        <v>28912788.27</v>
      </c>
      <c r="G31" s="220"/>
    </row>
    <row r="32" spans="1:7" x14ac:dyDescent="0.2">
      <c r="A32" s="19">
        <v>3</v>
      </c>
      <c r="B32" s="217" t="s">
        <v>358</v>
      </c>
      <c r="C32" s="218"/>
      <c r="D32" s="219">
        <v>5029815883.6899996</v>
      </c>
      <c r="E32" s="220"/>
      <c r="F32" s="219">
        <v>4393524274.7800007</v>
      </c>
      <c r="G32" s="220"/>
    </row>
    <row r="33" spans="1:9" x14ac:dyDescent="0.2">
      <c r="A33" s="19">
        <v>4</v>
      </c>
      <c r="B33" s="217" t="s">
        <v>351</v>
      </c>
      <c r="C33" s="218"/>
      <c r="D33" s="219">
        <v>54326104.520000003</v>
      </c>
      <c r="E33" s="220"/>
      <c r="F33" s="219">
        <v>563523057.57000005</v>
      </c>
      <c r="G33" s="220"/>
    </row>
    <row r="34" spans="1:9" x14ac:dyDescent="0.2">
      <c r="A34" s="19">
        <v>5</v>
      </c>
      <c r="B34" s="217" t="s">
        <v>309</v>
      </c>
      <c r="C34" s="218"/>
      <c r="D34" s="219">
        <v>12296814.810000001</v>
      </c>
      <c r="E34" s="220"/>
      <c r="F34" s="219">
        <v>0</v>
      </c>
      <c r="G34" s="220"/>
    </row>
    <row r="35" spans="1:9" x14ac:dyDescent="0.2">
      <c r="A35" s="19">
        <v>7</v>
      </c>
      <c r="B35" s="217" t="s">
        <v>334</v>
      </c>
      <c r="C35" s="218"/>
      <c r="D35" s="219">
        <v>6973239445.2700005</v>
      </c>
      <c r="E35" s="220"/>
      <c r="F35" s="219">
        <v>8750768769.2599983</v>
      </c>
      <c r="G35" s="220"/>
    </row>
    <row r="36" spans="1:9" ht="15" customHeight="1" x14ac:dyDescent="0.2">
      <c r="A36" s="19"/>
      <c r="B36" s="217" t="s">
        <v>336</v>
      </c>
      <c r="C36" s="218"/>
      <c r="D36" s="219">
        <v>0</v>
      </c>
      <c r="E36" s="220"/>
      <c r="F36" s="219">
        <v>0</v>
      </c>
      <c r="G36" s="220"/>
    </row>
    <row r="37" spans="1:9" x14ac:dyDescent="0.2">
      <c r="A37" s="19">
        <v>8</v>
      </c>
      <c r="B37" s="217" t="s">
        <v>335</v>
      </c>
      <c r="C37" s="218"/>
      <c r="D37" s="219">
        <v>1492055606.73</v>
      </c>
      <c r="E37" s="220"/>
      <c r="F37" s="219">
        <v>1250380987.1600001</v>
      </c>
      <c r="G37" s="220"/>
    </row>
    <row r="38" spans="1:9" ht="24.75" customHeight="1" x14ac:dyDescent="0.2">
      <c r="A38" s="19">
        <v>9</v>
      </c>
      <c r="B38" s="233" t="s">
        <v>357</v>
      </c>
      <c r="C38" s="234"/>
      <c r="D38" s="219">
        <v>43402977.479999997</v>
      </c>
      <c r="E38" s="220"/>
      <c r="F38" s="219">
        <v>56083115.009999998</v>
      </c>
      <c r="G38" s="220"/>
    </row>
    <row r="39" spans="1:9" x14ac:dyDescent="0.2">
      <c r="A39" s="19">
        <v>10</v>
      </c>
      <c r="B39" s="217" t="s">
        <v>354</v>
      </c>
      <c r="C39" s="218"/>
      <c r="D39" s="219">
        <v>79511974.599999994</v>
      </c>
      <c r="E39" s="220"/>
      <c r="F39" s="219">
        <v>83973982.599999994</v>
      </c>
      <c r="G39" s="220"/>
    </row>
    <row r="40" spans="1:9" x14ac:dyDescent="0.2">
      <c r="A40" s="19">
        <v>11</v>
      </c>
      <c r="B40" s="217" t="s">
        <v>310</v>
      </c>
      <c r="C40" s="218"/>
      <c r="D40" s="219">
        <v>191664</v>
      </c>
      <c r="E40" s="220"/>
      <c r="F40" s="219">
        <v>0</v>
      </c>
      <c r="G40" s="220"/>
    </row>
    <row r="41" spans="1:9" x14ac:dyDescent="0.2">
      <c r="A41" s="19">
        <v>12</v>
      </c>
      <c r="B41" s="217" t="s">
        <v>355</v>
      </c>
      <c r="C41" s="218"/>
      <c r="D41" s="219">
        <v>88946361.799999997</v>
      </c>
      <c r="E41" s="220"/>
      <c r="F41" s="219">
        <v>0</v>
      </c>
      <c r="G41" s="220"/>
    </row>
    <row r="42" spans="1:9" ht="15" customHeight="1" x14ac:dyDescent="0.2">
      <c r="A42" s="19"/>
      <c r="B42" s="223" t="s">
        <v>10</v>
      </c>
      <c r="C42" s="224"/>
      <c r="D42" s="235">
        <v>13871621327.780001</v>
      </c>
      <c r="E42" s="236"/>
      <c r="F42" s="237">
        <v>15141355549.289999</v>
      </c>
      <c r="G42" s="238"/>
      <c r="I42" s="25"/>
    </row>
    <row r="43" spans="1:9" x14ac:dyDescent="0.2">
      <c r="E43" s="25"/>
      <c r="G43" s="25"/>
    </row>
    <row r="44" spans="1:9" x14ac:dyDescent="0.2">
      <c r="A44" s="31" t="s">
        <v>166</v>
      </c>
      <c r="E44" s="25"/>
      <c r="F44" s="59"/>
      <c r="G44" s="25"/>
    </row>
    <row r="45" spans="1:9" ht="9" customHeight="1" x14ac:dyDescent="0.2"/>
    <row r="46" spans="1:9" s="4" customFormat="1" x14ac:dyDescent="0.2">
      <c r="A46" s="227" t="s">
        <v>9</v>
      </c>
      <c r="B46" s="229" t="s">
        <v>2</v>
      </c>
      <c r="C46" s="230"/>
      <c r="D46" s="215" t="s">
        <v>29</v>
      </c>
      <c r="E46" s="216"/>
      <c r="F46" s="215" t="s">
        <v>30</v>
      </c>
      <c r="G46" s="216"/>
    </row>
    <row r="47" spans="1:9" s="4" customFormat="1" x14ac:dyDescent="0.25">
      <c r="A47" s="228"/>
      <c r="B47" s="231"/>
      <c r="C47" s="232"/>
      <c r="D47" s="19" t="s">
        <v>167</v>
      </c>
      <c r="E47" s="19" t="s">
        <v>168</v>
      </c>
      <c r="F47" s="19" t="s">
        <v>167</v>
      </c>
      <c r="G47" s="19" t="s">
        <v>168</v>
      </c>
    </row>
    <row r="48" spans="1:9" s="4" customFormat="1" x14ac:dyDescent="0.2">
      <c r="A48" s="19">
        <v>1</v>
      </c>
      <c r="B48" s="217" t="s">
        <v>162</v>
      </c>
      <c r="C48" s="218"/>
      <c r="D48" s="20"/>
      <c r="E48" s="20"/>
      <c r="F48" s="20"/>
      <c r="G48" s="20"/>
    </row>
    <row r="49" spans="1:8" s="4" customFormat="1" x14ac:dyDescent="0.2">
      <c r="A49" s="19">
        <v>2</v>
      </c>
      <c r="B49" s="217" t="s">
        <v>359</v>
      </c>
      <c r="C49" s="218"/>
      <c r="D49" s="20">
        <v>8500000000</v>
      </c>
      <c r="E49" s="20"/>
      <c r="F49" s="20">
        <v>0</v>
      </c>
      <c r="G49" s="20"/>
    </row>
    <row r="50" spans="1:8" s="4" customFormat="1" x14ac:dyDescent="0.2">
      <c r="A50" s="19">
        <v>3</v>
      </c>
      <c r="B50" s="217" t="s">
        <v>360</v>
      </c>
      <c r="C50" s="218"/>
      <c r="D50" s="20">
        <v>20000000000</v>
      </c>
      <c r="E50" s="20"/>
      <c r="F50" s="20">
        <v>343731024.25999999</v>
      </c>
      <c r="G50" s="20"/>
    </row>
    <row r="51" spans="1:8" s="4" customFormat="1" x14ac:dyDescent="0.2">
      <c r="A51" s="19">
        <v>4</v>
      </c>
      <c r="B51" s="217" t="s">
        <v>361</v>
      </c>
      <c r="C51" s="218"/>
      <c r="D51" s="20">
        <v>40883973.109999999</v>
      </c>
      <c r="E51" s="20"/>
      <c r="F51" s="20">
        <v>0</v>
      </c>
      <c r="G51" s="20"/>
    </row>
    <row r="52" spans="1:8" s="4" customFormat="1" x14ac:dyDescent="0.2">
      <c r="A52" s="19"/>
      <c r="B52" s="223" t="s">
        <v>10</v>
      </c>
      <c r="C52" s="224"/>
      <c r="D52" s="40">
        <v>28540883973.110001</v>
      </c>
      <c r="E52" s="40">
        <v>0</v>
      </c>
      <c r="F52" s="40">
        <v>343731024.25999999</v>
      </c>
      <c r="G52" s="40">
        <v>0</v>
      </c>
    </row>
    <row r="53" spans="1:8" ht="10.5" customHeight="1" x14ac:dyDescent="0.2"/>
    <row r="54" spans="1:8" ht="10.5" customHeight="1" x14ac:dyDescent="0.2">
      <c r="A54" s="31" t="s">
        <v>311</v>
      </c>
    </row>
    <row r="55" spans="1:8" ht="10.5" customHeight="1" x14ac:dyDescent="0.2">
      <c r="G55" s="68"/>
    </row>
    <row r="56" spans="1:8" s="26" customFormat="1" ht="24" x14ac:dyDescent="0.25">
      <c r="A56" s="86" t="s">
        <v>9</v>
      </c>
      <c r="B56" s="86" t="s">
        <v>169</v>
      </c>
      <c r="C56" s="86" t="s">
        <v>29</v>
      </c>
      <c r="D56" s="86" t="s">
        <v>39</v>
      </c>
      <c r="E56" s="86" t="s">
        <v>170</v>
      </c>
      <c r="F56" s="86" t="s">
        <v>171</v>
      </c>
      <c r="G56" s="86" t="s">
        <v>30</v>
      </c>
    </row>
    <row r="57" spans="1:8" s="26" customFormat="1" x14ac:dyDescent="0.25">
      <c r="A57" s="86">
        <v>1</v>
      </c>
      <c r="B57" s="64" t="s">
        <v>6</v>
      </c>
      <c r="C57" s="85">
        <v>530116241</v>
      </c>
      <c r="D57" s="85">
        <v>10797032369.98</v>
      </c>
      <c r="E57" s="85">
        <v>-10762421988</v>
      </c>
      <c r="F57" s="85"/>
      <c r="G57" s="85">
        <v>564726622.97999954</v>
      </c>
    </row>
    <row r="58" spans="1:8" s="26" customFormat="1" x14ac:dyDescent="0.25">
      <c r="A58" s="86">
        <v>2</v>
      </c>
      <c r="B58" s="64" t="s">
        <v>312</v>
      </c>
      <c r="C58" s="85">
        <v>3116995440.1799998</v>
      </c>
      <c r="D58" s="85">
        <v>9312470881.210001</v>
      </c>
      <c r="E58" s="85">
        <v>-8366441445.4899998</v>
      </c>
      <c r="F58" s="85"/>
      <c r="G58" s="85">
        <v>4063024875.9000015</v>
      </c>
    </row>
    <row r="59" spans="1:8" s="26" customFormat="1" x14ac:dyDescent="0.25">
      <c r="A59" s="86">
        <v>3</v>
      </c>
      <c r="B59" s="64" t="s">
        <v>362</v>
      </c>
      <c r="C59" s="85">
        <v>70135168.659999996</v>
      </c>
      <c r="D59" s="85">
        <v>225600000</v>
      </c>
      <c r="E59" s="85">
        <v>-295735168.66000003</v>
      </c>
      <c r="F59" s="85"/>
      <c r="G59" s="85">
        <v>0</v>
      </c>
    </row>
    <row r="60" spans="1:8" s="26" customFormat="1" x14ac:dyDescent="0.25">
      <c r="A60" s="86">
        <v>4</v>
      </c>
      <c r="B60" s="64" t="s">
        <v>313</v>
      </c>
      <c r="C60" s="85">
        <v>3783694230.04</v>
      </c>
      <c r="D60" s="85">
        <v>67718338453.069992</v>
      </c>
      <c r="E60" s="85">
        <v>-49140542190.260002</v>
      </c>
      <c r="F60" s="85"/>
      <c r="G60" s="85">
        <v>22361490492.849983</v>
      </c>
    </row>
    <row r="61" spans="1:8" s="26" customFormat="1" x14ac:dyDescent="0.25">
      <c r="A61" s="83"/>
      <c r="B61" s="6" t="s">
        <v>10</v>
      </c>
      <c r="C61" s="82">
        <v>7500941079.8799992</v>
      </c>
      <c r="D61" s="82">
        <v>88053441704.259995</v>
      </c>
      <c r="E61" s="82">
        <v>-68565140792.410004</v>
      </c>
      <c r="F61" s="82">
        <v>0</v>
      </c>
      <c r="G61" s="82">
        <v>26989241991.729984</v>
      </c>
    </row>
    <row r="63" spans="1:8" x14ac:dyDescent="0.2">
      <c r="D63" s="25"/>
    </row>
    <row r="64" spans="1:8" x14ac:dyDescent="0.2">
      <c r="C64" s="60"/>
      <c r="D64" s="60"/>
      <c r="G64" s="60"/>
      <c r="H64" s="60"/>
    </row>
    <row r="65" spans="4:4" x14ac:dyDescent="0.2">
      <c r="D65" s="25"/>
    </row>
  </sheetData>
  <mergeCells count="89">
    <mergeCell ref="B36:C36"/>
    <mergeCell ref="F30:G30"/>
    <mergeCell ref="D24:E24"/>
    <mergeCell ref="D19:E19"/>
    <mergeCell ref="F19:G19"/>
    <mergeCell ref="D20:E20"/>
    <mergeCell ref="D21:E21"/>
    <mergeCell ref="D31:E31"/>
    <mergeCell ref="D32:E32"/>
    <mergeCell ref="F35:G35"/>
    <mergeCell ref="D35:E35"/>
    <mergeCell ref="F31:G31"/>
    <mergeCell ref="F32:G32"/>
    <mergeCell ref="F37:G37"/>
    <mergeCell ref="F46:G46"/>
    <mergeCell ref="F38:G38"/>
    <mergeCell ref="F39:G39"/>
    <mergeCell ref="F33:G33"/>
    <mergeCell ref="F34:G34"/>
    <mergeCell ref="F41:G41"/>
    <mergeCell ref="F36:G36"/>
    <mergeCell ref="F42:G42"/>
    <mergeCell ref="F40:G40"/>
    <mergeCell ref="A46:A47"/>
    <mergeCell ref="B46:C47"/>
    <mergeCell ref="D46:E46"/>
    <mergeCell ref="B30:C30"/>
    <mergeCell ref="B35:C35"/>
    <mergeCell ref="B37:C37"/>
    <mergeCell ref="B38:C38"/>
    <mergeCell ref="B31:C31"/>
    <mergeCell ref="B32:C32"/>
    <mergeCell ref="B33:C33"/>
    <mergeCell ref="B34:C34"/>
    <mergeCell ref="D30:E30"/>
    <mergeCell ref="D33:E33"/>
    <mergeCell ref="D34:E34"/>
    <mergeCell ref="D36:E36"/>
    <mergeCell ref="D42:E42"/>
    <mergeCell ref="B52:C52"/>
    <mergeCell ref="B42:C42"/>
    <mergeCell ref="B39:C39"/>
    <mergeCell ref="B41:C41"/>
    <mergeCell ref="D37:E37"/>
    <mergeCell ref="D38:E38"/>
    <mergeCell ref="D39:E39"/>
    <mergeCell ref="D41:E41"/>
    <mergeCell ref="B50:C50"/>
    <mergeCell ref="B51:C51"/>
    <mergeCell ref="B49:C49"/>
    <mergeCell ref="B48:C48"/>
    <mergeCell ref="D40:E40"/>
    <mergeCell ref="B40:C40"/>
    <mergeCell ref="D18:E18"/>
    <mergeCell ref="F18:G18"/>
    <mergeCell ref="B25:C25"/>
    <mergeCell ref="B29:C29"/>
    <mergeCell ref="D29:E29"/>
    <mergeCell ref="F29:G29"/>
    <mergeCell ref="B21:C21"/>
    <mergeCell ref="F24:G24"/>
    <mergeCell ref="F20:G20"/>
    <mergeCell ref="F21:G21"/>
    <mergeCell ref="D23:E23"/>
    <mergeCell ref="F23:G23"/>
    <mergeCell ref="D22:E22"/>
    <mergeCell ref="F22:G22"/>
    <mergeCell ref="D25:E25"/>
    <mergeCell ref="F25:G25"/>
    <mergeCell ref="B17:C17"/>
    <mergeCell ref="D17:E17"/>
    <mergeCell ref="F17:G17"/>
    <mergeCell ref="B5:C5"/>
    <mergeCell ref="D5:E5"/>
    <mergeCell ref="F5:G5"/>
    <mergeCell ref="A11:G11"/>
    <mergeCell ref="B15:C15"/>
    <mergeCell ref="D15:E15"/>
    <mergeCell ref="F15:G15"/>
    <mergeCell ref="B16:C16"/>
    <mergeCell ref="D16:E16"/>
    <mergeCell ref="F16:G16"/>
    <mergeCell ref="A1:G1"/>
    <mergeCell ref="B3:C3"/>
    <mergeCell ref="D3:E3"/>
    <mergeCell ref="F3:G3"/>
    <mergeCell ref="B4:C4"/>
    <mergeCell ref="D4:E4"/>
    <mergeCell ref="F4:G4"/>
  </mergeCells>
  <pageMargins left="0.80625000000000002" right="0.26041666666666702" top="0.38" bottom="0.31" header="0.3" footer="0.3"/>
  <pageSetup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6" workbookViewId="0">
      <selection activeCell="D23" sqref="D23"/>
    </sheetView>
  </sheetViews>
  <sheetFormatPr defaultRowHeight="12" x14ac:dyDescent="0.2"/>
  <cols>
    <col min="1" max="1" width="4.28515625" style="31" customWidth="1"/>
    <col min="2" max="2" width="17" style="18" customWidth="1"/>
    <col min="3" max="3" width="13.7109375" style="18" customWidth="1"/>
    <col min="4" max="4" width="16.7109375" style="18" customWidth="1"/>
    <col min="5" max="5" width="14.7109375" style="18" customWidth="1"/>
    <col min="6" max="6" width="15.5703125" style="18" customWidth="1"/>
    <col min="7" max="7" width="17.140625" style="18" customWidth="1"/>
    <col min="8" max="8" width="9.140625" style="18"/>
    <col min="9" max="9" width="25.5703125" style="18" customWidth="1"/>
    <col min="10" max="16384" width="9.140625" style="18"/>
  </cols>
  <sheetData>
    <row r="1" spans="1:7" x14ac:dyDescent="0.2">
      <c r="A1" s="31" t="s">
        <v>172</v>
      </c>
    </row>
    <row r="2" spans="1:7" x14ac:dyDescent="0.2">
      <c r="A2" s="31" t="s">
        <v>158</v>
      </c>
    </row>
    <row r="3" spans="1:7" x14ac:dyDescent="0.2">
      <c r="A3" s="31" t="s">
        <v>158</v>
      </c>
    </row>
    <row r="5" spans="1:7" x14ac:dyDescent="0.2">
      <c r="A5" s="31" t="s">
        <v>173</v>
      </c>
    </row>
    <row r="7" spans="1:7" x14ac:dyDescent="0.2">
      <c r="A7" s="94" t="s">
        <v>9</v>
      </c>
      <c r="B7" s="215" t="s">
        <v>44</v>
      </c>
      <c r="C7" s="216"/>
      <c r="D7" s="215" t="s">
        <v>29</v>
      </c>
      <c r="E7" s="216"/>
      <c r="F7" s="215" t="s">
        <v>30</v>
      </c>
      <c r="G7" s="216"/>
    </row>
    <row r="8" spans="1:7" x14ac:dyDescent="0.2">
      <c r="A8" s="94">
        <v>1</v>
      </c>
      <c r="B8" s="215"/>
      <c r="C8" s="216"/>
      <c r="D8" s="219"/>
      <c r="E8" s="220"/>
      <c r="F8" s="219"/>
      <c r="G8" s="220"/>
    </row>
    <row r="9" spans="1:7" x14ac:dyDescent="0.2">
      <c r="A9" s="94">
        <v>2</v>
      </c>
      <c r="B9" s="215" t="s">
        <v>10</v>
      </c>
      <c r="C9" s="216"/>
      <c r="D9" s="215"/>
      <c r="E9" s="216"/>
      <c r="F9" s="215"/>
      <c r="G9" s="216"/>
    </row>
    <row r="11" spans="1:7" x14ac:dyDescent="0.2">
      <c r="A11" s="31" t="s">
        <v>174</v>
      </c>
    </row>
    <row r="12" spans="1:7" x14ac:dyDescent="0.2">
      <c r="A12" s="31" t="s">
        <v>158</v>
      </c>
    </row>
    <row r="13" spans="1:7" x14ac:dyDescent="0.2">
      <c r="A13" s="31" t="s">
        <v>158</v>
      </c>
    </row>
    <row r="15" spans="1:7" x14ac:dyDescent="0.2">
      <c r="A15" s="31" t="s">
        <v>363</v>
      </c>
    </row>
    <row r="17" spans="1:7" s="4" customFormat="1" x14ac:dyDescent="0.2">
      <c r="A17" s="227" t="s">
        <v>9</v>
      </c>
      <c r="B17" s="229" t="s">
        <v>44</v>
      </c>
      <c r="C17" s="230"/>
      <c r="D17" s="215" t="s">
        <v>29</v>
      </c>
      <c r="E17" s="216"/>
      <c r="F17" s="215" t="s">
        <v>30</v>
      </c>
      <c r="G17" s="216"/>
    </row>
    <row r="18" spans="1:7" s="4" customFormat="1" x14ac:dyDescent="0.25">
      <c r="A18" s="228"/>
      <c r="B18" s="231"/>
      <c r="C18" s="232"/>
      <c r="D18" s="19" t="s">
        <v>167</v>
      </c>
      <c r="E18" s="19" t="s">
        <v>168</v>
      </c>
      <c r="F18" s="19" t="s">
        <v>167</v>
      </c>
      <c r="G18" s="19" t="s">
        <v>168</v>
      </c>
    </row>
    <row r="19" spans="1:7" s="4" customFormat="1" x14ac:dyDescent="0.2">
      <c r="A19" s="19">
        <v>1</v>
      </c>
      <c r="B19" s="217" t="s">
        <v>360</v>
      </c>
      <c r="C19" s="218"/>
      <c r="D19" s="20">
        <v>23173872000</v>
      </c>
      <c r="E19" s="20"/>
      <c r="F19" s="20">
        <v>54919899397.259995</v>
      </c>
      <c r="G19" s="22"/>
    </row>
    <row r="20" spans="1:7" s="4" customFormat="1" ht="10.5" customHeight="1" x14ac:dyDescent="0.2">
      <c r="A20" s="93">
        <v>2</v>
      </c>
      <c r="B20" s="217" t="s">
        <v>359</v>
      </c>
      <c r="C20" s="218"/>
      <c r="D20" s="20">
        <v>19033885527.169998</v>
      </c>
      <c r="E20" s="20"/>
      <c r="F20" s="20">
        <v>2033355346.4400001</v>
      </c>
      <c r="G20" s="22"/>
    </row>
    <row r="21" spans="1:7" s="4" customFormat="1" ht="10.5" customHeight="1" x14ac:dyDescent="0.2">
      <c r="A21" s="93">
        <v>3</v>
      </c>
      <c r="B21" s="91" t="s">
        <v>308</v>
      </c>
      <c r="C21" s="92"/>
      <c r="D21" s="20">
        <v>483687086.94</v>
      </c>
      <c r="E21" s="20"/>
      <c r="F21" s="20">
        <v>483687086.94</v>
      </c>
      <c r="G21" s="22"/>
    </row>
    <row r="22" spans="1:7" s="4" customFormat="1" ht="10.5" customHeight="1" x14ac:dyDescent="0.2">
      <c r="A22" s="19">
        <v>4</v>
      </c>
      <c r="B22" s="233" t="s">
        <v>333</v>
      </c>
      <c r="C22" s="234"/>
      <c r="D22" s="20">
        <v>259812368</v>
      </c>
      <c r="E22" s="20"/>
      <c r="F22" s="20">
        <v>407278199</v>
      </c>
      <c r="G22" s="22"/>
    </row>
    <row r="23" spans="1:7" s="4" customFormat="1" x14ac:dyDescent="0.2">
      <c r="A23" s="19"/>
      <c r="B23" s="215" t="s">
        <v>10</v>
      </c>
      <c r="C23" s="216"/>
      <c r="D23" s="20">
        <v>42951256982.110001</v>
      </c>
      <c r="E23" s="20"/>
      <c r="F23" s="20">
        <v>57844220029.639999</v>
      </c>
      <c r="G23" s="22"/>
    </row>
    <row r="25" spans="1:7" x14ac:dyDescent="0.2">
      <c r="A25" s="31" t="s">
        <v>175</v>
      </c>
    </row>
    <row r="26" spans="1:7" x14ac:dyDescent="0.2">
      <c r="A26" s="31" t="s">
        <v>158</v>
      </c>
      <c r="C26" s="24"/>
    </row>
    <row r="27" spans="1:7" x14ac:dyDescent="0.2">
      <c r="A27" s="31" t="s">
        <v>158</v>
      </c>
      <c r="C27" s="24"/>
    </row>
    <row r="28" spans="1:7" x14ac:dyDescent="0.2">
      <c r="A28" s="31" t="s">
        <v>158</v>
      </c>
      <c r="C28" s="41"/>
    </row>
    <row r="30" spans="1:7" x14ac:dyDescent="0.2">
      <c r="A30" s="184" t="s">
        <v>176</v>
      </c>
      <c r="B30" s="184"/>
      <c r="C30" s="184"/>
      <c r="D30" s="184"/>
      <c r="E30" s="184"/>
      <c r="F30" s="184"/>
      <c r="G30" s="184"/>
    </row>
    <row r="32" spans="1:7" x14ac:dyDescent="0.2">
      <c r="A32" s="31" t="s">
        <v>177</v>
      </c>
    </row>
    <row r="34" spans="1:9" s="26" customFormat="1" ht="26.25" customHeight="1" x14ac:dyDescent="0.25">
      <c r="A34" s="211" t="s">
        <v>9</v>
      </c>
      <c r="B34" s="211" t="s">
        <v>2</v>
      </c>
      <c r="C34" s="189" t="s">
        <v>178</v>
      </c>
      <c r="D34" s="190"/>
      <c r="E34" s="189" t="s">
        <v>179</v>
      </c>
      <c r="F34" s="190"/>
      <c r="G34" s="211" t="s">
        <v>180</v>
      </c>
    </row>
    <row r="35" spans="1:9" s="26" customFormat="1" ht="17.25" customHeight="1" x14ac:dyDescent="0.25">
      <c r="A35" s="213"/>
      <c r="B35" s="213"/>
      <c r="C35" s="86" t="s">
        <v>181</v>
      </c>
      <c r="D35" s="86" t="s">
        <v>182</v>
      </c>
      <c r="E35" s="86" t="s">
        <v>181</v>
      </c>
      <c r="F35" s="86" t="s">
        <v>182</v>
      </c>
      <c r="G35" s="213"/>
    </row>
    <row r="36" spans="1:9" s="26" customFormat="1" x14ac:dyDescent="0.2">
      <c r="A36" s="57">
        <v>1</v>
      </c>
      <c r="B36" s="64" t="s">
        <v>29</v>
      </c>
      <c r="C36" s="42"/>
      <c r="D36" s="42">
        <v>287084089300</v>
      </c>
      <c r="E36" s="86"/>
      <c r="F36" s="86"/>
      <c r="G36" s="84">
        <v>287084089300</v>
      </c>
      <c r="I36" s="43"/>
    </row>
    <row r="37" spans="1:9" s="26" customFormat="1" ht="24" x14ac:dyDescent="0.2">
      <c r="A37" s="57">
        <v>2</v>
      </c>
      <c r="B37" s="64" t="s">
        <v>314</v>
      </c>
      <c r="C37" s="44"/>
      <c r="D37" s="62">
        <v>600000000</v>
      </c>
      <c r="E37" s="86"/>
      <c r="F37" s="86"/>
      <c r="G37" s="84">
        <v>600000000</v>
      </c>
    </row>
    <row r="38" spans="1:9" s="26" customFormat="1" ht="24" x14ac:dyDescent="0.2">
      <c r="A38" s="57">
        <v>3</v>
      </c>
      <c r="B38" s="64" t="s">
        <v>315</v>
      </c>
      <c r="C38" s="86"/>
      <c r="D38" s="63"/>
      <c r="E38" s="86"/>
      <c r="F38" s="86"/>
      <c r="G38" s="84">
        <v>0</v>
      </c>
      <c r="I38" s="43"/>
    </row>
    <row r="39" spans="1:9" s="26" customFormat="1" x14ac:dyDescent="0.2">
      <c r="A39" s="57">
        <v>4</v>
      </c>
      <c r="B39" s="64" t="s">
        <v>30</v>
      </c>
      <c r="C39" s="35">
        <v>0</v>
      </c>
      <c r="D39" s="35">
        <v>287684089300</v>
      </c>
      <c r="E39" s="35">
        <v>0</v>
      </c>
      <c r="F39" s="35">
        <v>0</v>
      </c>
      <c r="G39" s="35">
        <v>287684089300</v>
      </c>
    </row>
    <row r="41" spans="1:9" x14ac:dyDescent="0.2">
      <c r="A41" s="31" t="s">
        <v>183</v>
      </c>
    </row>
    <row r="42" spans="1:9" x14ac:dyDescent="0.2">
      <c r="A42" s="31" t="s">
        <v>184</v>
      </c>
    </row>
    <row r="43" spans="1:9" s="26" customFormat="1" ht="36" x14ac:dyDescent="0.25">
      <c r="A43" s="86" t="s">
        <v>9</v>
      </c>
      <c r="B43" s="189" t="s">
        <v>2</v>
      </c>
      <c r="C43" s="191"/>
      <c r="D43" s="190"/>
      <c r="E43" s="86" t="s">
        <v>185</v>
      </c>
      <c r="F43" s="86" t="s">
        <v>186</v>
      </c>
      <c r="G43" s="86" t="s">
        <v>10</v>
      </c>
    </row>
    <row r="44" spans="1:9" s="26" customFormat="1" x14ac:dyDescent="0.25">
      <c r="A44" s="86">
        <v>1</v>
      </c>
      <c r="B44" s="182" t="s">
        <v>29</v>
      </c>
      <c r="C44" s="192"/>
      <c r="D44" s="183"/>
      <c r="E44" s="84">
        <v>43484169363.709999</v>
      </c>
      <c r="F44" s="84"/>
      <c r="G44" s="84">
        <v>43484169363.709999</v>
      </c>
    </row>
    <row r="45" spans="1:9" s="26" customFormat="1" x14ac:dyDescent="0.25">
      <c r="A45" s="86">
        <v>2</v>
      </c>
      <c r="B45" s="182" t="s">
        <v>64</v>
      </c>
      <c r="C45" s="192"/>
      <c r="D45" s="183"/>
      <c r="E45" s="84">
        <v>0</v>
      </c>
      <c r="F45" s="84"/>
      <c r="G45" s="84">
        <v>0</v>
      </c>
    </row>
    <row r="46" spans="1:9" s="26" customFormat="1" ht="12" customHeight="1" x14ac:dyDescent="0.25">
      <c r="A46" s="88"/>
      <c r="B46" s="182" t="s">
        <v>187</v>
      </c>
      <c r="C46" s="192"/>
      <c r="D46" s="183"/>
      <c r="E46" s="84"/>
      <c r="F46" s="84"/>
      <c r="G46" s="84">
        <v>0</v>
      </c>
    </row>
    <row r="47" spans="1:9" s="45" customFormat="1" ht="25.5" customHeight="1" x14ac:dyDescent="0.2">
      <c r="A47" s="90"/>
      <c r="B47" s="233" t="s">
        <v>188</v>
      </c>
      <c r="C47" s="239"/>
      <c r="D47" s="234"/>
      <c r="E47" s="51"/>
      <c r="F47" s="51"/>
      <c r="G47" s="84">
        <v>0</v>
      </c>
    </row>
    <row r="48" spans="1:9" s="45" customFormat="1" x14ac:dyDescent="0.2">
      <c r="A48" s="57">
        <v>3</v>
      </c>
      <c r="B48" s="233" t="s">
        <v>65</v>
      </c>
      <c r="C48" s="239"/>
      <c r="D48" s="234"/>
      <c r="E48" s="51">
        <v>0</v>
      </c>
      <c r="F48" s="51"/>
      <c r="G48" s="84">
        <v>0</v>
      </c>
    </row>
    <row r="49" spans="1:7" s="45" customFormat="1" ht="12" customHeight="1" x14ac:dyDescent="0.2">
      <c r="A49" s="53"/>
      <c r="B49" s="182" t="s">
        <v>187</v>
      </c>
      <c r="C49" s="192"/>
      <c r="D49" s="183"/>
      <c r="E49" s="51"/>
      <c r="F49" s="51"/>
      <c r="G49" s="84">
        <v>0</v>
      </c>
    </row>
    <row r="50" spans="1:7" s="45" customFormat="1" ht="12" customHeight="1" x14ac:dyDescent="0.2">
      <c r="A50" s="54"/>
      <c r="B50" s="233" t="s">
        <v>189</v>
      </c>
      <c r="C50" s="239"/>
      <c r="D50" s="234"/>
      <c r="E50" s="51"/>
      <c r="F50" s="51"/>
      <c r="G50" s="84">
        <v>0</v>
      </c>
    </row>
    <row r="51" spans="1:7" s="45" customFormat="1" ht="12" customHeight="1" x14ac:dyDescent="0.2">
      <c r="A51" s="55"/>
      <c r="B51" s="233" t="s">
        <v>190</v>
      </c>
      <c r="C51" s="239"/>
      <c r="D51" s="234"/>
      <c r="E51" s="51"/>
      <c r="F51" s="51"/>
      <c r="G51" s="84">
        <v>0</v>
      </c>
    </row>
    <row r="52" spans="1:7" s="45" customFormat="1" x14ac:dyDescent="0.2">
      <c r="A52" s="57">
        <v>4</v>
      </c>
      <c r="B52" s="233" t="s">
        <v>30</v>
      </c>
      <c r="C52" s="239"/>
      <c r="D52" s="234"/>
      <c r="E52" s="51">
        <v>43484169363.709999</v>
      </c>
      <c r="F52" s="51"/>
      <c r="G52" s="84">
        <v>43484169363.709999</v>
      </c>
    </row>
  </sheetData>
  <mergeCells count="33">
    <mergeCell ref="B52:D5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A30:G30"/>
    <mergeCell ref="A34:A35"/>
    <mergeCell ref="B34:B35"/>
    <mergeCell ref="C34:D34"/>
    <mergeCell ref="E34:F34"/>
    <mergeCell ref="G34:G35"/>
    <mergeCell ref="B23:C23"/>
    <mergeCell ref="F9:G9"/>
    <mergeCell ref="A17:A18"/>
    <mergeCell ref="B17:C18"/>
    <mergeCell ref="D17:E17"/>
    <mergeCell ref="F17:G17"/>
    <mergeCell ref="B19:C19"/>
    <mergeCell ref="B20:C20"/>
    <mergeCell ref="B22:C22"/>
    <mergeCell ref="B9:C9"/>
    <mergeCell ref="D9:E9"/>
    <mergeCell ref="F7:G7"/>
    <mergeCell ref="B8:C8"/>
    <mergeCell ref="D8:E8"/>
    <mergeCell ref="F8:G8"/>
    <mergeCell ref="B7:C7"/>
    <mergeCell ref="D7:E7"/>
  </mergeCells>
  <pageMargins left="0.7" right="0.4" top="0.75" bottom="0.421875" header="0.3" footer="0.3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1" zoomScaleNormal="100" workbookViewId="0">
      <selection activeCell="A11" sqref="A1:XFD1048576"/>
    </sheetView>
  </sheetViews>
  <sheetFormatPr defaultRowHeight="12" x14ac:dyDescent="0.2"/>
  <cols>
    <col min="1" max="1" width="3.7109375" style="31" customWidth="1"/>
    <col min="2" max="2" width="33" style="18" customWidth="1"/>
    <col min="3" max="3" width="14.5703125" style="18" customWidth="1"/>
    <col min="4" max="6" width="13.42578125" style="18" customWidth="1"/>
    <col min="7" max="7" width="14" style="18" bestFit="1" customWidth="1"/>
    <col min="8" max="16384" width="9.140625" style="18"/>
  </cols>
  <sheetData>
    <row r="1" spans="1:6" x14ac:dyDescent="0.2">
      <c r="A1" s="31" t="s">
        <v>191</v>
      </c>
    </row>
    <row r="3" spans="1:6" x14ac:dyDescent="0.2">
      <c r="A3" s="86" t="s">
        <v>9</v>
      </c>
      <c r="B3" s="86" t="s">
        <v>2</v>
      </c>
      <c r="C3" s="86" t="s">
        <v>29</v>
      </c>
      <c r="D3" s="86" t="s">
        <v>39</v>
      </c>
      <c r="E3" s="86" t="s">
        <v>40</v>
      </c>
      <c r="F3" s="86" t="s">
        <v>30</v>
      </c>
    </row>
    <row r="4" spans="1:6" ht="24" x14ac:dyDescent="0.2">
      <c r="A4" s="86">
        <v>1</v>
      </c>
      <c r="B4" s="64" t="s">
        <v>192</v>
      </c>
      <c r="C4" s="86"/>
      <c r="D4" s="86"/>
      <c r="E4" s="86"/>
      <c r="F4" s="86"/>
    </row>
    <row r="5" spans="1:6" ht="24" x14ac:dyDescent="0.2">
      <c r="A5" s="86">
        <v>2</v>
      </c>
      <c r="B5" s="64" t="s">
        <v>193</v>
      </c>
      <c r="C5" s="86"/>
      <c r="D5" s="86"/>
      <c r="E5" s="86"/>
      <c r="F5" s="86"/>
    </row>
    <row r="6" spans="1:6" x14ac:dyDescent="0.2">
      <c r="A6" s="86">
        <v>3</v>
      </c>
      <c r="B6" s="64" t="s">
        <v>194</v>
      </c>
      <c r="C6" s="86"/>
      <c r="D6" s="86"/>
      <c r="E6" s="86"/>
      <c r="F6" s="86"/>
    </row>
    <row r="7" spans="1:6" x14ac:dyDescent="0.2">
      <c r="A7" s="86">
        <v>4</v>
      </c>
      <c r="B7" s="64" t="s">
        <v>10</v>
      </c>
      <c r="C7" s="86">
        <v>0</v>
      </c>
      <c r="D7" s="86">
        <v>0</v>
      </c>
      <c r="E7" s="86">
        <v>0</v>
      </c>
      <c r="F7" s="86">
        <v>0</v>
      </c>
    </row>
    <row r="9" spans="1:6" x14ac:dyDescent="0.2">
      <c r="A9" s="31" t="s">
        <v>195</v>
      </c>
    </row>
    <row r="11" spans="1:6" x14ac:dyDescent="0.2">
      <c r="A11" s="86" t="s">
        <v>9</v>
      </c>
      <c r="B11" s="86" t="s">
        <v>2</v>
      </c>
      <c r="C11" s="86" t="s">
        <v>29</v>
      </c>
      <c r="D11" s="86" t="s">
        <v>39</v>
      </c>
      <c r="E11" s="86" t="s">
        <v>40</v>
      </c>
      <c r="F11" s="86" t="s">
        <v>30</v>
      </c>
    </row>
    <row r="12" spans="1:6" x14ac:dyDescent="0.2">
      <c r="A12" s="86">
        <v>1</v>
      </c>
      <c r="B12" s="64" t="s">
        <v>364</v>
      </c>
      <c r="C12" s="78">
        <v>1905957878.96</v>
      </c>
      <c r="D12" s="86"/>
      <c r="E12" s="86"/>
      <c r="F12" s="78">
        <v>1905957878.96</v>
      </c>
    </row>
    <row r="14" spans="1:6" x14ac:dyDescent="0.2">
      <c r="A14" s="31" t="s">
        <v>196</v>
      </c>
    </row>
    <row r="15" spans="1:6" x14ac:dyDescent="0.2">
      <c r="A15" s="31" t="s">
        <v>75</v>
      </c>
    </row>
    <row r="16" spans="1:6" x14ac:dyDescent="0.2">
      <c r="A16" s="31" t="s">
        <v>75</v>
      </c>
    </row>
    <row r="17" spans="1:7" x14ac:dyDescent="0.2">
      <c r="A17" s="31" t="s">
        <v>75</v>
      </c>
    </row>
    <row r="18" spans="1:7" x14ac:dyDescent="0.2">
      <c r="A18" s="31" t="s">
        <v>75</v>
      </c>
    </row>
    <row r="20" spans="1:7" x14ac:dyDescent="0.2">
      <c r="A20" s="184" t="s">
        <v>197</v>
      </c>
      <c r="B20" s="184"/>
      <c r="C20" s="184"/>
      <c r="D20" s="184"/>
      <c r="E20" s="184"/>
      <c r="F20" s="184"/>
    </row>
    <row r="22" spans="1:7" s="26" customFormat="1" x14ac:dyDescent="0.25">
      <c r="A22" s="86" t="s">
        <v>9</v>
      </c>
      <c r="B22" s="86" t="s">
        <v>2</v>
      </c>
      <c r="C22" s="189" t="s">
        <v>198</v>
      </c>
      <c r="D22" s="190"/>
      <c r="E22" s="189" t="s">
        <v>199</v>
      </c>
      <c r="F22" s="190"/>
    </row>
    <row r="23" spans="1:7" s="26" customFormat="1" x14ac:dyDescent="0.25">
      <c r="A23" s="6">
        <v>1</v>
      </c>
      <c r="B23" s="6" t="s">
        <v>200</v>
      </c>
      <c r="C23" s="189"/>
      <c r="D23" s="190"/>
      <c r="E23" s="204">
        <v>0</v>
      </c>
      <c r="F23" s="205"/>
    </row>
    <row r="24" spans="1:7" s="26" customFormat="1" ht="15" customHeight="1" x14ac:dyDescent="0.25">
      <c r="A24" s="208">
        <v>1.1000000000000001</v>
      </c>
      <c r="B24" s="64" t="s">
        <v>201</v>
      </c>
      <c r="C24" s="204">
        <v>62990399863.580002</v>
      </c>
      <c r="D24" s="205"/>
      <c r="E24" s="204">
        <v>52097327824.419998</v>
      </c>
      <c r="F24" s="205"/>
    </row>
    <row r="25" spans="1:7" s="26" customFormat="1" x14ac:dyDescent="0.25">
      <c r="A25" s="210"/>
      <c r="B25" s="64"/>
      <c r="C25" s="189"/>
      <c r="D25" s="190"/>
      <c r="E25" s="189"/>
      <c r="F25" s="190"/>
    </row>
    <row r="26" spans="1:7" s="26" customFormat="1" x14ac:dyDescent="0.25">
      <c r="A26" s="208">
        <v>1.2</v>
      </c>
      <c r="B26" s="64" t="s">
        <v>202</v>
      </c>
      <c r="C26" s="189"/>
      <c r="D26" s="190"/>
      <c r="E26" s="189"/>
      <c r="F26" s="190"/>
    </row>
    <row r="27" spans="1:7" s="26" customFormat="1" x14ac:dyDescent="0.25">
      <c r="A27" s="210"/>
      <c r="B27" s="64"/>
      <c r="C27" s="189"/>
      <c r="D27" s="190"/>
      <c r="E27" s="189"/>
      <c r="F27" s="190"/>
    </row>
    <row r="28" spans="1:7" s="26" customFormat="1" ht="15" customHeight="1" x14ac:dyDescent="0.25">
      <c r="A28" s="64">
        <v>1.3</v>
      </c>
      <c r="B28" s="64" t="s">
        <v>203</v>
      </c>
      <c r="C28" s="204">
        <v>62990399863.580002</v>
      </c>
      <c r="D28" s="205"/>
      <c r="E28" s="204">
        <v>52097327824.419998</v>
      </c>
      <c r="F28" s="205"/>
    </row>
    <row r="29" spans="1:7" s="26" customFormat="1" ht="24" x14ac:dyDescent="0.25">
      <c r="A29" s="6">
        <v>2</v>
      </c>
      <c r="B29" s="6" t="s">
        <v>204</v>
      </c>
      <c r="C29" s="204"/>
      <c r="D29" s="205"/>
      <c r="E29" s="204"/>
      <c r="F29" s="205"/>
    </row>
    <row r="30" spans="1:7" s="26" customFormat="1" ht="15" customHeight="1" x14ac:dyDescent="0.25">
      <c r="A30" s="6">
        <v>3</v>
      </c>
      <c r="B30" s="6" t="s">
        <v>205</v>
      </c>
      <c r="C30" s="240">
        <v>62990399863.580002</v>
      </c>
      <c r="D30" s="241"/>
      <c r="E30" s="240">
        <v>52097327824.419998</v>
      </c>
      <c r="F30" s="241"/>
      <c r="G30" s="79"/>
    </row>
    <row r="31" spans="1:7" s="26" customFormat="1" x14ac:dyDescent="0.25">
      <c r="A31" s="6">
        <v>4</v>
      </c>
      <c r="B31" s="6" t="s">
        <v>206</v>
      </c>
      <c r="C31" s="189"/>
      <c r="D31" s="190"/>
      <c r="E31" s="189"/>
      <c r="F31" s="190"/>
      <c r="G31" s="80"/>
    </row>
    <row r="32" spans="1:7" s="26" customFormat="1" x14ac:dyDescent="0.25">
      <c r="A32" s="208">
        <v>4.0999999999999996</v>
      </c>
      <c r="B32" s="64" t="s">
        <v>207</v>
      </c>
      <c r="C32" s="204">
        <v>49729952360.690002</v>
      </c>
      <c r="D32" s="205"/>
      <c r="E32" s="204">
        <v>51254826024.440002</v>
      </c>
      <c r="F32" s="205"/>
    </row>
    <row r="33" spans="1:6" s="26" customFormat="1" x14ac:dyDescent="0.25">
      <c r="A33" s="210"/>
      <c r="B33" s="64"/>
      <c r="C33" s="189"/>
      <c r="D33" s="190"/>
      <c r="E33" s="189"/>
      <c r="F33" s="190"/>
    </row>
    <row r="34" spans="1:6" s="26" customFormat="1" x14ac:dyDescent="0.25">
      <c r="A34" s="208">
        <v>4.2</v>
      </c>
      <c r="B34" s="64" t="s">
        <v>208</v>
      </c>
      <c r="C34" s="189"/>
      <c r="D34" s="190"/>
      <c r="E34" s="189"/>
      <c r="F34" s="190"/>
    </row>
    <row r="35" spans="1:6" s="26" customFormat="1" x14ac:dyDescent="0.25">
      <c r="A35" s="210"/>
      <c r="B35" s="64"/>
      <c r="C35" s="189"/>
      <c r="D35" s="190"/>
      <c r="E35" s="189"/>
      <c r="F35" s="190"/>
    </row>
    <row r="36" spans="1:6" s="26" customFormat="1" ht="15" customHeight="1" x14ac:dyDescent="0.25">
      <c r="A36" s="6">
        <v>4.3</v>
      </c>
      <c r="B36" s="6" t="s">
        <v>209</v>
      </c>
      <c r="C36" s="240">
        <v>49729952360.690002</v>
      </c>
      <c r="D36" s="241"/>
      <c r="E36" s="240">
        <v>51254826024.440002</v>
      </c>
      <c r="F36" s="241"/>
    </row>
    <row r="38" spans="1:6" x14ac:dyDescent="0.2">
      <c r="A38" s="184" t="s">
        <v>210</v>
      </c>
      <c r="B38" s="184"/>
      <c r="C38" s="184"/>
      <c r="D38" s="184"/>
      <c r="E38" s="184"/>
      <c r="F38" s="184"/>
    </row>
    <row r="40" spans="1:6" x14ac:dyDescent="0.2">
      <c r="A40" s="31" t="s">
        <v>211</v>
      </c>
    </row>
    <row r="42" spans="1:6" x14ac:dyDescent="0.2">
      <c r="A42" s="19" t="s">
        <v>9</v>
      </c>
      <c r="B42" s="94" t="s">
        <v>212</v>
      </c>
      <c r="C42" s="215" t="s">
        <v>198</v>
      </c>
      <c r="D42" s="216"/>
      <c r="E42" s="215" t="s">
        <v>199</v>
      </c>
      <c r="F42" s="216"/>
    </row>
    <row r="43" spans="1:6" ht="15" customHeight="1" x14ac:dyDescent="0.2">
      <c r="A43" s="19">
        <v>1</v>
      </c>
      <c r="B43" s="46" t="s">
        <v>7</v>
      </c>
      <c r="C43" s="219">
        <v>982110507.74000001</v>
      </c>
      <c r="D43" s="220"/>
      <c r="E43" s="219">
        <v>888692408.22000003</v>
      </c>
      <c r="F43" s="220"/>
    </row>
    <row r="44" spans="1:6" ht="15" customHeight="1" x14ac:dyDescent="0.2">
      <c r="A44" s="58"/>
      <c r="B44" s="47" t="s">
        <v>10</v>
      </c>
      <c r="C44" s="235">
        <v>982110507.74000001</v>
      </c>
      <c r="D44" s="236"/>
      <c r="E44" s="235">
        <v>888692408.22000003</v>
      </c>
      <c r="F44" s="236"/>
    </row>
    <row r="46" spans="1:6" x14ac:dyDescent="0.2">
      <c r="A46" s="31" t="s">
        <v>213</v>
      </c>
    </row>
    <row r="48" spans="1:6" x14ac:dyDescent="0.2">
      <c r="A48" s="64" t="s">
        <v>9</v>
      </c>
      <c r="B48" s="86" t="s">
        <v>44</v>
      </c>
      <c r="C48" s="189" t="s">
        <v>198</v>
      </c>
      <c r="D48" s="190"/>
      <c r="E48" s="189" t="s">
        <v>199</v>
      </c>
      <c r="F48" s="190"/>
    </row>
    <row r="49" spans="1:6" ht="24" x14ac:dyDescent="0.2">
      <c r="A49" s="64">
        <v>1</v>
      </c>
      <c r="B49" s="87" t="s">
        <v>214</v>
      </c>
      <c r="C49" s="204">
        <v>-12600</v>
      </c>
      <c r="D49" s="205"/>
      <c r="E49" s="204">
        <v>3014.9599999999627</v>
      </c>
      <c r="F49" s="205"/>
    </row>
    <row r="50" spans="1:6" ht="24" x14ac:dyDescent="0.2">
      <c r="A50" s="64">
        <v>2</v>
      </c>
      <c r="B50" s="87" t="s">
        <v>215</v>
      </c>
      <c r="C50" s="204"/>
      <c r="D50" s="205"/>
      <c r="E50" s="204">
        <v>244692.87000000002</v>
      </c>
      <c r="F50" s="205"/>
    </row>
    <row r="51" spans="1:6" ht="24" x14ac:dyDescent="0.2">
      <c r="A51" s="64">
        <v>3</v>
      </c>
      <c r="B51" s="87" t="s">
        <v>216</v>
      </c>
      <c r="C51" s="204"/>
      <c r="D51" s="205"/>
      <c r="E51" s="204"/>
      <c r="F51" s="205"/>
    </row>
    <row r="52" spans="1:6" x14ac:dyDescent="0.2">
      <c r="A52" s="64">
        <v>4</v>
      </c>
      <c r="B52" s="87" t="s">
        <v>217</v>
      </c>
      <c r="C52" s="204">
        <v>-17633100</v>
      </c>
      <c r="D52" s="205"/>
      <c r="E52" s="204"/>
      <c r="F52" s="205"/>
    </row>
    <row r="53" spans="1:6" ht="15" customHeight="1" x14ac:dyDescent="0.2">
      <c r="A53" s="64">
        <v>5</v>
      </c>
      <c r="B53" s="86" t="s">
        <v>10</v>
      </c>
      <c r="C53" s="240">
        <v>-17645700</v>
      </c>
      <c r="D53" s="241"/>
      <c r="E53" s="240">
        <v>247707.83</v>
      </c>
      <c r="F53" s="241"/>
    </row>
  </sheetData>
  <mergeCells count="54">
    <mergeCell ref="C52:D52"/>
    <mergeCell ref="E52:F52"/>
    <mergeCell ref="E23:F23"/>
    <mergeCell ref="C53:D53"/>
    <mergeCell ref="C36:D36"/>
    <mergeCell ref="A38:F38"/>
    <mergeCell ref="C42:D42"/>
    <mergeCell ref="E42:F42"/>
    <mergeCell ref="C48:D48"/>
    <mergeCell ref="E48:F48"/>
    <mergeCell ref="C43:D43"/>
    <mergeCell ref="C44:D44"/>
    <mergeCell ref="E53:F53"/>
    <mergeCell ref="E50:F50"/>
    <mergeCell ref="E51:F51"/>
    <mergeCell ref="E44:F44"/>
    <mergeCell ref="C50:D50"/>
    <mergeCell ref="C51:D51"/>
    <mergeCell ref="C49:D49"/>
    <mergeCell ref="C31:D31"/>
    <mergeCell ref="E32:F32"/>
    <mergeCell ref="E43:F43"/>
    <mergeCell ref="E33:F33"/>
    <mergeCell ref="E34:F34"/>
    <mergeCell ref="E35:F35"/>
    <mergeCell ref="E36:F36"/>
    <mergeCell ref="E49:F49"/>
    <mergeCell ref="A32:A33"/>
    <mergeCell ref="C32:D32"/>
    <mergeCell ref="C33:D33"/>
    <mergeCell ref="A34:A35"/>
    <mergeCell ref="C34:D34"/>
    <mergeCell ref="C35:D35"/>
    <mergeCell ref="C30:D30"/>
    <mergeCell ref="A20:F20"/>
    <mergeCell ref="C22:D22"/>
    <mergeCell ref="E22:F22"/>
    <mergeCell ref="C23:D23"/>
    <mergeCell ref="A24:A25"/>
    <mergeCell ref="C24:D24"/>
    <mergeCell ref="C25:D25"/>
    <mergeCell ref="A26:A27"/>
    <mergeCell ref="C26:D26"/>
    <mergeCell ref="C27:D27"/>
    <mergeCell ref="C28:D28"/>
    <mergeCell ref="C29:D29"/>
    <mergeCell ref="E24:F24"/>
    <mergeCell ref="E28:F28"/>
    <mergeCell ref="E29:F29"/>
    <mergeCell ref="E27:F27"/>
    <mergeCell ref="E26:F26"/>
    <mergeCell ref="E25:F25"/>
    <mergeCell ref="E31:F31"/>
    <mergeCell ref="E30:F30"/>
  </mergeCells>
  <pageMargins left="0.7" right="0.34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31" zoomScaleNormal="100" workbookViewId="0">
      <selection activeCell="A31" sqref="A1:XFD1048576"/>
    </sheetView>
  </sheetViews>
  <sheetFormatPr defaultColWidth="9.28515625" defaultRowHeight="12" x14ac:dyDescent="0.2"/>
  <cols>
    <col min="1" max="1" width="3.28515625" style="31" customWidth="1"/>
    <col min="2" max="2" width="28.42578125" style="18" customWidth="1"/>
    <col min="3" max="3" width="6.140625" style="18" customWidth="1"/>
    <col min="4" max="5" width="14.140625" style="18" customWidth="1"/>
    <col min="6" max="6" width="13.85546875" style="18" customWidth="1"/>
    <col min="7" max="7" width="14" style="18" customWidth="1"/>
    <col min="8" max="16384" width="9.28515625" style="18"/>
  </cols>
  <sheetData>
    <row r="1" spans="1:7" x14ac:dyDescent="0.2">
      <c r="A1" s="31" t="s">
        <v>218</v>
      </c>
    </row>
    <row r="3" spans="1:7" s="5" customFormat="1" x14ac:dyDescent="0.25">
      <c r="A3" s="64" t="s">
        <v>9</v>
      </c>
      <c r="B3" s="189" t="s">
        <v>219</v>
      </c>
      <c r="C3" s="190"/>
      <c r="D3" s="189" t="s">
        <v>198</v>
      </c>
      <c r="E3" s="190"/>
      <c r="F3" s="189" t="s">
        <v>199</v>
      </c>
      <c r="G3" s="190"/>
    </row>
    <row r="4" spans="1:7" s="5" customFormat="1" ht="12" customHeight="1" x14ac:dyDescent="0.25">
      <c r="A4" s="64">
        <v>1</v>
      </c>
      <c r="B4" s="182" t="s">
        <v>220</v>
      </c>
      <c r="C4" s="183"/>
      <c r="D4" s="189"/>
      <c r="E4" s="190"/>
      <c r="F4" s="189"/>
      <c r="G4" s="190"/>
    </row>
    <row r="5" spans="1:7" s="5" customFormat="1" ht="12" customHeight="1" x14ac:dyDescent="0.25">
      <c r="A5" s="64">
        <v>2</v>
      </c>
      <c r="B5" s="182" t="s">
        <v>221</v>
      </c>
      <c r="C5" s="183"/>
      <c r="D5" s="189"/>
      <c r="E5" s="190"/>
      <c r="F5" s="189"/>
      <c r="G5" s="190"/>
    </row>
    <row r="6" spans="1:7" s="5" customFormat="1" x14ac:dyDescent="0.25">
      <c r="A6" s="64">
        <v>3</v>
      </c>
      <c r="B6" s="182" t="s">
        <v>222</v>
      </c>
      <c r="C6" s="183"/>
      <c r="D6" s="189"/>
      <c r="E6" s="190"/>
      <c r="F6" s="189"/>
      <c r="G6" s="190"/>
    </row>
    <row r="7" spans="1:7" s="5" customFormat="1" ht="12" customHeight="1" x14ac:dyDescent="0.25">
      <c r="A7" s="64">
        <v>4</v>
      </c>
      <c r="B7" s="182" t="s">
        <v>223</v>
      </c>
      <c r="C7" s="183"/>
      <c r="D7" s="242">
        <v>2317554233.0500002</v>
      </c>
      <c r="E7" s="264"/>
      <c r="F7" s="189"/>
      <c r="G7" s="190"/>
    </row>
    <row r="8" spans="1:7" s="5" customFormat="1" ht="12" customHeight="1" x14ac:dyDescent="0.25">
      <c r="A8" s="64">
        <v>5</v>
      </c>
      <c r="B8" s="182" t="s">
        <v>365</v>
      </c>
      <c r="C8" s="183"/>
      <c r="D8" s="242">
        <v>-4877626438.3199997</v>
      </c>
      <c r="E8" s="264"/>
      <c r="F8" s="189"/>
      <c r="G8" s="190"/>
    </row>
    <row r="9" spans="1:7" s="5" customFormat="1" x14ac:dyDescent="0.25">
      <c r="A9" s="64">
        <v>6</v>
      </c>
      <c r="B9" s="182"/>
      <c r="C9" s="183"/>
      <c r="D9" s="189"/>
      <c r="E9" s="190"/>
      <c r="F9" s="189"/>
      <c r="G9" s="190"/>
    </row>
    <row r="10" spans="1:7" s="5" customFormat="1" x14ac:dyDescent="0.25">
      <c r="A10" s="64">
        <v>7</v>
      </c>
      <c r="B10" s="189" t="s">
        <v>10</v>
      </c>
      <c r="C10" s="190"/>
      <c r="D10" s="242">
        <v>-2560072205.2699995</v>
      </c>
      <c r="E10" s="264"/>
      <c r="F10" s="242">
        <v>0</v>
      </c>
      <c r="G10" s="264"/>
    </row>
    <row r="11" spans="1:7" x14ac:dyDescent="0.2">
      <c r="B11" s="31"/>
      <c r="C11" s="31"/>
    </row>
    <row r="12" spans="1:7" ht="13.5" x14ac:dyDescent="0.2">
      <c r="A12" s="31" t="s">
        <v>224</v>
      </c>
    </row>
    <row r="14" spans="1:7" x14ac:dyDescent="0.2">
      <c r="A14" s="184" t="s">
        <v>225</v>
      </c>
      <c r="B14" s="184"/>
      <c r="C14" s="184"/>
      <c r="D14" s="184"/>
      <c r="E14" s="184"/>
      <c r="F14" s="184"/>
      <c r="G14" s="184"/>
    </row>
    <row r="16" spans="1:7" x14ac:dyDescent="0.2">
      <c r="A16" s="31" t="s">
        <v>226</v>
      </c>
    </row>
    <row r="18" spans="1:7" s="56" customFormat="1" x14ac:dyDescent="0.25">
      <c r="A18" s="227" t="s">
        <v>9</v>
      </c>
      <c r="B18" s="229" t="s">
        <v>227</v>
      </c>
      <c r="C18" s="230"/>
      <c r="D18" s="189" t="s">
        <v>198</v>
      </c>
      <c r="E18" s="190"/>
      <c r="F18" s="189" t="s">
        <v>199</v>
      </c>
      <c r="G18" s="190"/>
    </row>
    <row r="19" spans="1:7" s="56" customFormat="1" x14ac:dyDescent="0.25">
      <c r="A19" s="228"/>
      <c r="B19" s="231"/>
      <c r="C19" s="232"/>
      <c r="D19" s="19" t="s">
        <v>228</v>
      </c>
      <c r="E19" s="19" t="s">
        <v>229</v>
      </c>
      <c r="F19" s="19" t="s">
        <v>319</v>
      </c>
      <c r="G19" s="19" t="s">
        <v>229</v>
      </c>
    </row>
    <row r="20" spans="1:7" s="56" customFormat="1" ht="12" customHeight="1" x14ac:dyDescent="0.25">
      <c r="A20" s="39">
        <v>1</v>
      </c>
      <c r="B20" s="187" t="s">
        <v>230</v>
      </c>
      <c r="C20" s="188"/>
      <c r="D20" s="48">
        <v>171613500</v>
      </c>
      <c r="E20" s="48">
        <v>650260100</v>
      </c>
      <c r="F20" s="48">
        <v>264698408</v>
      </c>
      <c r="G20" s="48">
        <v>636500518.61000001</v>
      </c>
    </row>
    <row r="21" spans="1:7" s="56" customFormat="1" x14ac:dyDescent="0.25">
      <c r="A21" s="39">
        <v>2</v>
      </c>
      <c r="B21" s="187" t="s">
        <v>231</v>
      </c>
      <c r="C21" s="188"/>
      <c r="D21" s="48">
        <v>21076000</v>
      </c>
      <c r="E21" s="48">
        <v>74180700</v>
      </c>
      <c r="F21" s="48">
        <v>34017716.969999999</v>
      </c>
      <c r="G21" s="48">
        <v>89552735.710000008</v>
      </c>
    </row>
    <row r="22" spans="1:7" s="56" customFormat="1" x14ac:dyDescent="0.25">
      <c r="A22" s="39">
        <v>3</v>
      </c>
      <c r="B22" s="187" t="s">
        <v>232</v>
      </c>
      <c r="C22" s="188"/>
      <c r="D22" s="48">
        <v>0</v>
      </c>
      <c r="E22" s="48">
        <v>0</v>
      </c>
      <c r="F22" s="48"/>
      <c r="G22" s="48"/>
    </row>
    <row r="23" spans="1:7" s="56" customFormat="1" x14ac:dyDescent="0.25">
      <c r="A23" s="39">
        <v>4</v>
      </c>
      <c r="B23" s="187" t="s">
        <v>233</v>
      </c>
      <c r="C23" s="188"/>
      <c r="D23" s="48">
        <v>285400</v>
      </c>
      <c r="E23" s="48">
        <v>89816300</v>
      </c>
      <c r="F23" s="48">
        <v>1454171.37</v>
      </c>
      <c r="G23" s="48">
        <v>34589817.640000001</v>
      </c>
    </row>
    <row r="24" spans="1:7" s="56" customFormat="1" x14ac:dyDescent="0.25">
      <c r="A24" s="39">
        <v>5</v>
      </c>
      <c r="B24" s="187" t="s">
        <v>234</v>
      </c>
      <c r="C24" s="188"/>
      <c r="D24" s="48">
        <v>174200</v>
      </c>
      <c r="E24" s="48">
        <v>13120500</v>
      </c>
      <c r="F24" s="48">
        <v>477084.22</v>
      </c>
      <c r="G24" s="48">
        <v>11020136.779999999</v>
      </c>
    </row>
    <row r="25" spans="1:7" s="56" customFormat="1" x14ac:dyDescent="0.25">
      <c r="A25" s="39">
        <v>6</v>
      </c>
      <c r="B25" s="187" t="s">
        <v>235</v>
      </c>
      <c r="C25" s="188"/>
      <c r="D25" s="48">
        <v>813900</v>
      </c>
      <c r="E25" s="48">
        <v>24530200</v>
      </c>
      <c r="F25" s="48">
        <v>927221.65</v>
      </c>
      <c r="G25" s="48">
        <v>21752124.280000001</v>
      </c>
    </row>
    <row r="26" spans="1:7" s="56" customFormat="1" x14ac:dyDescent="0.25">
      <c r="A26" s="39">
        <v>7</v>
      </c>
      <c r="B26" s="187" t="s">
        <v>236</v>
      </c>
      <c r="C26" s="188"/>
      <c r="D26" s="48">
        <v>0</v>
      </c>
      <c r="E26" s="48">
        <v>103182600</v>
      </c>
      <c r="F26" s="48">
        <v>40691716.299999997</v>
      </c>
      <c r="G26" s="48">
        <v>516406893.46000004</v>
      </c>
    </row>
    <row r="27" spans="1:7" s="56" customFormat="1" x14ac:dyDescent="0.25">
      <c r="A27" s="39">
        <v>8</v>
      </c>
      <c r="B27" s="187" t="s">
        <v>237</v>
      </c>
      <c r="C27" s="188"/>
      <c r="D27" s="48">
        <v>0</v>
      </c>
      <c r="E27" s="48">
        <v>15268300</v>
      </c>
      <c r="F27" s="48"/>
      <c r="G27" s="48">
        <v>5150000</v>
      </c>
    </row>
    <row r="28" spans="1:7" s="56" customFormat="1" x14ac:dyDescent="0.25">
      <c r="A28" s="39">
        <v>9</v>
      </c>
      <c r="B28" s="187" t="s">
        <v>238</v>
      </c>
      <c r="C28" s="188"/>
      <c r="D28" s="48">
        <v>0</v>
      </c>
      <c r="E28" s="48">
        <v>0</v>
      </c>
      <c r="F28" s="48"/>
      <c r="G28" s="48"/>
    </row>
    <row r="29" spans="1:7" s="56" customFormat="1" x14ac:dyDescent="0.25">
      <c r="A29" s="39">
        <v>10</v>
      </c>
      <c r="B29" s="187" t="s">
        <v>239</v>
      </c>
      <c r="C29" s="188"/>
      <c r="D29" s="48">
        <v>0</v>
      </c>
      <c r="E29" s="48">
        <v>0</v>
      </c>
      <c r="F29" s="48"/>
      <c r="G29" s="48"/>
    </row>
    <row r="30" spans="1:7" s="56" customFormat="1" x14ac:dyDescent="0.25">
      <c r="A30" s="39">
        <v>11</v>
      </c>
      <c r="B30" s="187" t="s">
        <v>240</v>
      </c>
      <c r="C30" s="188"/>
      <c r="D30" s="48">
        <v>27612800</v>
      </c>
      <c r="E30" s="48">
        <v>3082500</v>
      </c>
      <c r="F30" s="48">
        <v>19326533.670000002</v>
      </c>
      <c r="G30" s="48">
        <v>1988506.5</v>
      </c>
    </row>
    <row r="31" spans="1:7" s="56" customFormat="1" x14ac:dyDescent="0.25">
      <c r="A31" s="39">
        <v>12</v>
      </c>
      <c r="B31" s="187" t="s">
        <v>241</v>
      </c>
      <c r="C31" s="188"/>
      <c r="D31" s="48">
        <v>4330200</v>
      </c>
      <c r="E31" s="48">
        <v>1094600</v>
      </c>
      <c r="F31" s="48">
        <v>2746107.76</v>
      </c>
      <c r="G31" s="48">
        <v>540063.24</v>
      </c>
    </row>
    <row r="32" spans="1:7" s="56" customFormat="1" x14ac:dyDescent="0.25">
      <c r="A32" s="39">
        <v>13</v>
      </c>
      <c r="B32" s="187" t="s">
        <v>242</v>
      </c>
      <c r="C32" s="188"/>
      <c r="D32" s="48">
        <v>531569300.00000006</v>
      </c>
      <c r="E32" s="48">
        <v>21530300</v>
      </c>
      <c r="F32" s="48">
        <v>469679720.68000001</v>
      </c>
      <c r="G32" s="48">
        <v>19983959.990000002</v>
      </c>
    </row>
    <row r="33" spans="1:7" s="56" customFormat="1" x14ac:dyDescent="0.25">
      <c r="A33" s="39">
        <v>14</v>
      </c>
      <c r="B33" s="187" t="s">
        <v>243</v>
      </c>
      <c r="C33" s="188"/>
      <c r="D33" s="48">
        <v>15102400</v>
      </c>
      <c r="E33" s="48">
        <v>0</v>
      </c>
      <c r="F33" s="48">
        <v>3002099.08</v>
      </c>
      <c r="G33" s="48"/>
    </row>
    <row r="34" spans="1:7" s="56" customFormat="1" x14ac:dyDescent="0.25">
      <c r="A34" s="39">
        <v>15</v>
      </c>
      <c r="B34" s="187" t="s">
        <v>320</v>
      </c>
      <c r="C34" s="188"/>
      <c r="D34" s="48">
        <v>0</v>
      </c>
      <c r="E34" s="48">
        <v>0</v>
      </c>
      <c r="F34" s="48"/>
      <c r="G34" s="48"/>
    </row>
    <row r="35" spans="1:7" s="56" customFormat="1" x14ac:dyDescent="0.25">
      <c r="A35" s="39">
        <v>16</v>
      </c>
      <c r="B35" s="187" t="s">
        <v>244</v>
      </c>
      <c r="C35" s="188"/>
      <c r="D35" s="48">
        <v>0</v>
      </c>
      <c r="E35" s="48">
        <v>0</v>
      </c>
      <c r="F35" s="48"/>
      <c r="G35" s="48"/>
    </row>
    <row r="36" spans="1:7" s="56" customFormat="1" x14ac:dyDescent="0.25">
      <c r="A36" s="39">
        <v>17</v>
      </c>
      <c r="B36" s="187" t="s">
        <v>245</v>
      </c>
      <c r="C36" s="188"/>
      <c r="D36" s="48"/>
      <c r="E36" s="48"/>
      <c r="F36" s="48"/>
      <c r="G36" s="48"/>
    </row>
    <row r="37" spans="1:7" s="56" customFormat="1" x14ac:dyDescent="0.25">
      <c r="A37" s="39">
        <v>18</v>
      </c>
      <c r="B37" s="187" t="s">
        <v>246</v>
      </c>
      <c r="C37" s="188"/>
      <c r="D37" s="48">
        <v>1723814100</v>
      </c>
      <c r="E37" s="48">
        <v>236960500</v>
      </c>
      <c r="F37" s="48">
        <v>24432110.280000001</v>
      </c>
      <c r="G37" s="48">
        <v>256319204.81</v>
      </c>
    </row>
    <row r="38" spans="1:7" s="56" customFormat="1" ht="12.75" x14ac:dyDescent="0.25">
      <c r="A38" s="39">
        <v>19</v>
      </c>
      <c r="B38" s="187" t="s">
        <v>247</v>
      </c>
      <c r="C38" s="188"/>
      <c r="D38" s="48">
        <v>89051800</v>
      </c>
      <c r="E38" s="48">
        <v>7578600</v>
      </c>
      <c r="F38" s="48">
        <v>82524626.629999995</v>
      </c>
      <c r="G38" s="49">
        <v>8923481.8599999994</v>
      </c>
    </row>
    <row r="39" spans="1:7" s="56" customFormat="1" x14ac:dyDescent="0.25">
      <c r="A39" s="39">
        <v>20</v>
      </c>
      <c r="B39" s="187" t="s">
        <v>318</v>
      </c>
      <c r="C39" s="188"/>
      <c r="D39" s="48"/>
      <c r="E39" s="48"/>
      <c r="F39" s="48">
        <v>18454505.280000001</v>
      </c>
      <c r="G39" s="48">
        <v>23387068.210000001</v>
      </c>
    </row>
    <row r="40" spans="1:7" s="56" customFormat="1" x14ac:dyDescent="0.25">
      <c r="A40" s="39">
        <v>21</v>
      </c>
      <c r="B40" s="187" t="s">
        <v>248</v>
      </c>
      <c r="C40" s="188"/>
      <c r="D40" s="48"/>
      <c r="E40" s="48">
        <v>20524000</v>
      </c>
      <c r="F40" s="48"/>
      <c r="G40" s="48">
        <v>12948369.02</v>
      </c>
    </row>
    <row r="41" spans="1:7" s="56" customFormat="1" x14ac:dyDescent="0.25">
      <c r="A41" s="39">
        <v>22</v>
      </c>
      <c r="B41" s="187" t="s">
        <v>249</v>
      </c>
      <c r="C41" s="188"/>
      <c r="D41" s="48">
        <v>103606300</v>
      </c>
      <c r="E41" s="48">
        <v>430900</v>
      </c>
      <c r="F41" s="48">
        <v>7116363.6399999997</v>
      </c>
      <c r="G41" s="48">
        <v>6606236.3700000001</v>
      </c>
    </row>
    <row r="42" spans="1:7" s="56" customFormat="1" x14ac:dyDescent="0.25">
      <c r="A42" s="39">
        <v>23</v>
      </c>
      <c r="B42" s="187" t="s">
        <v>8</v>
      </c>
      <c r="C42" s="188"/>
      <c r="D42" s="48">
        <v>870430800</v>
      </c>
      <c r="E42" s="48">
        <v>45279700</v>
      </c>
      <c r="F42" s="48">
        <v>575591579.88999999</v>
      </c>
      <c r="G42" s="48">
        <v>57100070.43</v>
      </c>
    </row>
    <row r="43" spans="1:7" s="56" customFormat="1" x14ac:dyDescent="0.25">
      <c r="A43" s="39"/>
      <c r="B43" s="187" t="s">
        <v>10</v>
      </c>
      <c r="C43" s="188"/>
      <c r="D43" s="50">
        <v>3559480700</v>
      </c>
      <c r="E43" s="50">
        <v>1306839800</v>
      </c>
      <c r="F43" s="50">
        <v>1545139965.4200001</v>
      </c>
      <c r="G43" s="50">
        <v>1702769186.9099998</v>
      </c>
    </row>
    <row r="44" spans="1:7" ht="8.25" customHeight="1" x14ac:dyDescent="0.2"/>
    <row r="45" spans="1:7" x14ac:dyDescent="0.2">
      <c r="A45" s="31" t="s">
        <v>250</v>
      </c>
    </row>
    <row r="46" spans="1:7" ht="6.75" customHeight="1" x14ac:dyDescent="0.2"/>
    <row r="47" spans="1:7" x14ac:dyDescent="0.2">
      <c r="A47" s="86" t="s">
        <v>9</v>
      </c>
      <c r="B47" s="189" t="s">
        <v>227</v>
      </c>
      <c r="C47" s="190"/>
      <c r="D47" s="189" t="s">
        <v>198</v>
      </c>
      <c r="E47" s="190"/>
      <c r="F47" s="189" t="s">
        <v>199</v>
      </c>
      <c r="G47" s="190"/>
    </row>
    <row r="48" spans="1:7" x14ac:dyDescent="0.2">
      <c r="A48" s="86">
        <v>1</v>
      </c>
      <c r="B48" s="182" t="s">
        <v>251</v>
      </c>
      <c r="C48" s="183"/>
      <c r="D48" s="204">
        <v>20958017.77</v>
      </c>
      <c r="E48" s="205"/>
      <c r="F48" s="204">
        <v>30624297</v>
      </c>
      <c r="G48" s="205"/>
    </row>
    <row r="49" spans="1:7" ht="12" customHeight="1" x14ac:dyDescent="0.2">
      <c r="A49" s="86">
        <v>2</v>
      </c>
      <c r="B49" s="182" t="s">
        <v>252</v>
      </c>
      <c r="C49" s="183"/>
      <c r="D49" s="204">
        <v>24653311.140000001</v>
      </c>
      <c r="E49" s="205"/>
      <c r="F49" s="204">
        <v>482254344.19</v>
      </c>
      <c r="G49" s="205"/>
    </row>
    <row r="50" spans="1:7" ht="12" customHeight="1" x14ac:dyDescent="0.2">
      <c r="A50" s="86">
        <v>3</v>
      </c>
      <c r="B50" s="182" t="s">
        <v>253</v>
      </c>
      <c r="C50" s="183"/>
      <c r="D50" s="204"/>
      <c r="E50" s="205"/>
      <c r="F50" s="204" t="s">
        <v>0</v>
      </c>
      <c r="G50" s="205"/>
    </row>
    <row r="51" spans="1:7" ht="12" customHeight="1" x14ac:dyDescent="0.2">
      <c r="A51" s="86">
        <v>4</v>
      </c>
      <c r="B51" s="182" t="s">
        <v>8</v>
      </c>
      <c r="C51" s="183"/>
      <c r="D51" s="204">
        <v>436032951.61000001</v>
      </c>
      <c r="E51" s="205"/>
      <c r="F51" s="204">
        <v>559698633.5</v>
      </c>
      <c r="G51" s="205"/>
    </row>
    <row r="52" spans="1:7" ht="12" customHeight="1" x14ac:dyDescent="0.2">
      <c r="A52" s="83">
        <v>5</v>
      </c>
      <c r="B52" s="243" t="s">
        <v>10</v>
      </c>
      <c r="C52" s="244"/>
      <c r="D52" s="240">
        <v>481644280.51999998</v>
      </c>
      <c r="E52" s="241"/>
      <c r="F52" s="240">
        <v>1072577274.6900001</v>
      </c>
      <c r="G52" s="241"/>
    </row>
    <row r="53" spans="1:7" ht="12" customHeight="1" x14ac:dyDescent="0.2"/>
    <row r="54" spans="1:7" x14ac:dyDescent="0.2">
      <c r="A54" s="31" t="s">
        <v>254</v>
      </c>
    </row>
    <row r="56" spans="1:7" ht="12" customHeight="1" x14ac:dyDescent="0.2">
      <c r="A56" s="245" t="s">
        <v>161</v>
      </c>
      <c r="B56" s="246"/>
      <c r="C56" s="211" t="s">
        <v>255</v>
      </c>
      <c r="D56" s="189" t="s">
        <v>256</v>
      </c>
      <c r="E56" s="191"/>
      <c r="F56" s="191"/>
      <c r="G56" s="190"/>
    </row>
    <row r="57" spans="1:7" x14ac:dyDescent="0.2">
      <c r="A57" s="247"/>
      <c r="B57" s="248"/>
      <c r="C57" s="213"/>
      <c r="D57" s="189" t="s">
        <v>198</v>
      </c>
      <c r="E57" s="190"/>
      <c r="F57" s="189" t="s">
        <v>199</v>
      </c>
      <c r="G57" s="190"/>
    </row>
    <row r="58" spans="1:7" ht="12" customHeight="1" x14ac:dyDescent="0.2">
      <c r="A58" s="182" t="s">
        <v>257</v>
      </c>
      <c r="B58" s="183"/>
      <c r="C58" s="11"/>
      <c r="D58" s="249">
        <v>9331632540.3400002</v>
      </c>
      <c r="E58" s="265"/>
      <c r="F58" s="204">
        <v>9585484540.4699993</v>
      </c>
      <c r="G58" s="205"/>
    </row>
    <row r="59" spans="1:7" x14ac:dyDescent="0.2">
      <c r="A59" s="182"/>
      <c r="B59" s="183"/>
      <c r="C59" s="11"/>
      <c r="D59" s="189"/>
      <c r="E59" s="190"/>
      <c r="F59" s="204"/>
      <c r="G59" s="205"/>
    </row>
    <row r="60" spans="1:7" ht="12" customHeight="1" x14ac:dyDescent="0.2">
      <c r="A60" s="182" t="s">
        <v>258</v>
      </c>
      <c r="B60" s="183"/>
      <c r="C60" s="11"/>
      <c r="D60" s="249">
        <v>171613500</v>
      </c>
      <c r="E60" s="265"/>
      <c r="F60" s="249">
        <v>264698408</v>
      </c>
      <c r="G60" s="265"/>
    </row>
    <row r="61" spans="1:7" x14ac:dyDescent="0.2">
      <c r="A61" s="182"/>
      <c r="B61" s="183"/>
      <c r="C61" s="11"/>
      <c r="D61" s="189"/>
      <c r="E61" s="190"/>
      <c r="F61" s="189"/>
      <c r="G61" s="190"/>
    </row>
    <row r="62" spans="1:7" ht="12" customHeight="1" x14ac:dyDescent="0.2">
      <c r="A62" s="182" t="s">
        <v>259</v>
      </c>
      <c r="B62" s="183"/>
      <c r="C62" s="11"/>
      <c r="D62" s="249">
        <v>650260100</v>
      </c>
      <c r="E62" s="265"/>
      <c r="F62" s="249">
        <v>636500518.61000001</v>
      </c>
      <c r="G62" s="265"/>
    </row>
    <row r="63" spans="1:7" x14ac:dyDescent="0.2">
      <c r="A63" s="182"/>
      <c r="B63" s="183"/>
      <c r="C63" s="11"/>
      <c r="D63" s="189"/>
      <c r="E63" s="190"/>
      <c r="F63" s="204"/>
      <c r="G63" s="205"/>
    </row>
    <row r="64" spans="1:7" ht="15" customHeight="1" x14ac:dyDescent="0.2">
      <c r="A64" s="243" t="s">
        <v>10</v>
      </c>
      <c r="B64" s="244"/>
      <c r="C64" s="12"/>
      <c r="D64" s="250">
        <v>10153506140.34</v>
      </c>
      <c r="E64" s="266"/>
      <c r="F64" s="240">
        <v>10486683467.08</v>
      </c>
      <c r="G64" s="241"/>
    </row>
  </sheetData>
  <mergeCells count="97">
    <mergeCell ref="F63:G63"/>
    <mergeCell ref="F64:G64"/>
    <mergeCell ref="F58:G58"/>
    <mergeCell ref="F59:G59"/>
    <mergeCell ref="F60:G60"/>
    <mergeCell ref="F61:G61"/>
    <mergeCell ref="F62:G62"/>
    <mergeCell ref="F50:G50"/>
    <mergeCell ref="F52:G52"/>
    <mergeCell ref="F51:G51"/>
    <mergeCell ref="D50:E50"/>
    <mergeCell ref="D48:E48"/>
    <mergeCell ref="D49:E49"/>
    <mergeCell ref="D51:E51"/>
    <mergeCell ref="D52:E52"/>
    <mergeCell ref="A63:B63"/>
    <mergeCell ref="D63:E63"/>
    <mergeCell ref="A64:B64"/>
    <mergeCell ref="D64:E64"/>
    <mergeCell ref="A60:B60"/>
    <mergeCell ref="D60:E60"/>
    <mergeCell ref="A61:B61"/>
    <mergeCell ref="D61:E61"/>
    <mergeCell ref="A62:B62"/>
    <mergeCell ref="D62:E62"/>
    <mergeCell ref="A59:B59"/>
    <mergeCell ref="D59:E59"/>
    <mergeCell ref="B48:C48"/>
    <mergeCell ref="B49:C49"/>
    <mergeCell ref="B50:C50"/>
    <mergeCell ref="B51:C51"/>
    <mergeCell ref="B52:C52"/>
    <mergeCell ref="A56:B57"/>
    <mergeCell ref="C56:C57"/>
    <mergeCell ref="D56:G56"/>
    <mergeCell ref="D57:E57"/>
    <mergeCell ref="F57:G57"/>
    <mergeCell ref="A58:B58"/>
    <mergeCell ref="D58:E58"/>
    <mergeCell ref="F48:G48"/>
    <mergeCell ref="F49:G49"/>
    <mergeCell ref="F47:G47"/>
    <mergeCell ref="B33:C33"/>
    <mergeCell ref="B35:C35"/>
    <mergeCell ref="B36:C36"/>
    <mergeCell ref="B37:C37"/>
    <mergeCell ref="B38:C38"/>
    <mergeCell ref="B40:C40"/>
    <mergeCell ref="B41:C41"/>
    <mergeCell ref="B42:C42"/>
    <mergeCell ref="B43:C43"/>
    <mergeCell ref="B47:C47"/>
    <mergeCell ref="D47:E47"/>
    <mergeCell ref="B34:C34"/>
    <mergeCell ref="B39:C3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B9:C9"/>
    <mergeCell ref="D9:E9"/>
    <mergeCell ref="F9:G9"/>
    <mergeCell ref="B10:C10"/>
    <mergeCell ref="D10:E10"/>
    <mergeCell ref="F10:G10"/>
    <mergeCell ref="A14:G14"/>
    <mergeCell ref="A18:A19"/>
    <mergeCell ref="B18:C19"/>
    <mergeCell ref="D18:E18"/>
    <mergeCell ref="F18:G18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3:C3"/>
    <mergeCell ref="D3:E3"/>
    <mergeCell ref="F3:G3"/>
    <mergeCell ref="B4:C4"/>
    <mergeCell ref="D4:E4"/>
    <mergeCell ref="F4:G4"/>
  </mergeCells>
  <pageMargins left="0.7" right="0.7" top="0.75" bottom="0.75" header="0.3" footer="0.3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sqref="A1:F1"/>
    </sheetView>
  </sheetViews>
  <sheetFormatPr defaultColWidth="9.28515625" defaultRowHeight="12" x14ac:dyDescent="0.2"/>
  <cols>
    <col min="1" max="1" width="3.7109375" style="31" customWidth="1"/>
    <col min="2" max="2" width="12.42578125" style="18" customWidth="1"/>
    <col min="3" max="6" width="17.28515625" style="18" customWidth="1"/>
    <col min="7" max="7" width="10.28515625" style="18" customWidth="1"/>
    <col min="8" max="16384" width="9.28515625" style="18"/>
  </cols>
  <sheetData>
    <row r="1" spans="1:6" x14ac:dyDescent="0.2">
      <c r="A1" s="184" t="s">
        <v>260</v>
      </c>
      <c r="B1" s="184"/>
      <c r="C1" s="184"/>
      <c r="D1" s="184"/>
      <c r="E1" s="184"/>
      <c r="F1" s="184"/>
    </row>
    <row r="3" spans="1:6" x14ac:dyDescent="0.2">
      <c r="A3" s="64" t="s">
        <v>9</v>
      </c>
      <c r="B3" s="189" t="s">
        <v>2</v>
      </c>
      <c r="C3" s="191"/>
      <c r="D3" s="190"/>
      <c r="E3" s="86" t="s">
        <v>198</v>
      </c>
      <c r="F3" s="86" t="s">
        <v>199</v>
      </c>
    </row>
    <row r="4" spans="1:6" ht="12" customHeight="1" x14ac:dyDescent="0.2">
      <c r="A4" s="64">
        <v>1</v>
      </c>
      <c r="B4" s="182" t="s">
        <v>261</v>
      </c>
      <c r="C4" s="192"/>
      <c r="D4" s="183"/>
      <c r="E4" s="7">
        <v>429418.71</v>
      </c>
      <c r="F4" s="7">
        <v>1868652.3770000001</v>
      </c>
    </row>
    <row r="5" spans="1:6" ht="12" customHeight="1" x14ac:dyDescent="0.2">
      <c r="A5" s="64">
        <v>2</v>
      </c>
      <c r="B5" s="182" t="s">
        <v>262</v>
      </c>
      <c r="C5" s="192"/>
      <c r="D5" s="183"/>
      <c r="E5" s="7">
        <v>483267591.94</v>
      </c>
      <c r="F5" s="87"/>
    </row>
    <row r="6" spans="1:6" ht="12" customHeight="1" x14ac:dyDescent="0.2">
      <c r="A6" s="64">
        <v>3</v>
      </c>
      <c r="B6" s="182" t="s">
        <v>263</v>
      </c>
      <c r="C6" s="192"/>
      <c r="D6" s="183"/>
      <c r="E6" s="7">
        <v>483697010.64999998</v>
      </c>
      <c r="F6" s="7">
        <v>1868652.3770000001</v>
      </c>
    </row>
    <row r="8" spans="1:6" x14ac:dyDescent="0.2">
      <c r="A8" s="31" t="s">
        <v>264</v>
      </c>
    </row>
    <row r="9" spans="1:6" x14ac:dyDescent="0.2">
      <c r="A9" s="31" t="s">
        <v>265</v>
      </c>
    </row>
    <row r="10" spans="1:6" x14ac:dyDescent="0.2">
      <c r="A10" s="31" t="s">
        <v>265</v>
      </c>
    </row>
    <row r="11" spans="1:6" x14ac:dyDescent="0.2">
      <c r="A11" s="31" t="s">
        <v>265</v>
      </c>
    </row>
    <row r="12" spans="1:6" x14ac:dyDescent="0.2">
      <c r="A12" s="31" t="s">
        <v>265</v>
      </c>
    </row>
    <row r="14" spans="1:6" x14ac:dyDescent="0.2">
      <c r="A14" s="184" t="s">
        <v>266</v>
      </c>
      <c r="B14" s="184"/>
      <c r="C14" s="184"/>
      <c r="D14" s="184"/>
      <c r="E14" s="184"/>
      <c r="F14" s="184"/>
    </row>
    <row r="16" spans="1:6" ht="13.5" x14ac:dyDescent="0.2">
      <c r="A16" s="31" t="s">
        <v>267</v>
      </c>
    </row>
    <row r="18" spans="1:6" ht="36" x14ac:dyDescent="0.2">
      <c r="A18" s="189" t="s">
        <v>2</v>
      </c>
      <c r="B18" s="190"/>
      <c r="C18" s="86" t="s">
        <v>268</v>
      </c>
      <c r="D18" s="86" t="s">
        <v>269</v>
      </c>
      <c r="E18" s="86" t="s">
        <v>270</v>
      </c>
      <c r="F18" s="86" t="s">
        <v>271</v>
      </c>
    </row>
    <row r="19" spans="1:6" ht="12" customHeight="1" x14ac:dyDescent="0.2">
      <c r="A19" s="182" t="s">
        <v>272</v>
      </c>
      <c r="B19" s="183"/>
      <c r="C19" s="64"/>
      <c r="D19" s="64"/>
      <c r="E19" s="64"/>
      <c r="F19" s="64"/>
    </row>
    <row r="20" spans="1:6" ht="30" customHeight="1" x14ac:dyDescent="0.2">
      <c r="A20" s="182" t="s">
        <v>273</v>
      </c>
      <c r="B20" s="183"/>
      <c r="C20" s="64"/>
      <c r="D20" s="64"/>
      <c r="E20" s="64"/>
      <c r="F20" s="64"/>
    </row>
    <row r="21" spans="1:6" ht="16.5" customHeight="1" x14ac:dyDescent="0.2">
      <c r="A21" s="182" t="s">
        <v>274</v>
      </c>
      <c r="B21" s="183"/>
      <c r="C21" s="64"/>
      <c r="D21" s="64"/>
      <c r="E21" s="64"/>
      <c r="F21" s="64"/>
    </row>
    <row r="23" spans="1:6" x14ac:dyDescent="0.2">
      <c r="A23" s="31" t="s">
        <v>275</v>
      </c>
    </row>
    <row r="24" spans="1:6" ht="13.5" x14ac:dyDescent="0.2">
      <c r="A24" s="31" t="s">
        <v>276</v>
      </c>
    </row>
    <row r="26" spans="1:6" ht="12" customHeight="1" x14ac:dyDescent="0.2">
      <c r="A26" s="64" t="s">
        <v>9</v>
      </c>
      <c r="B26" s="189" t="s">
        <v>277</v>
      </c>
      <c r="C26" s="191"/>
      <c r="D26" s="190"/>
      <c r="E26" s="86" t="s">
        <v>198</v>
      </c>
      <c r="F26" s="86" t="s">
        <v>199</v>
      </c>
    </row>
    <row r="27" spans="1:6" ht="12" customHeight="1" x14ac:dyDescent="0.2">
      <c r="A27" s="64">
        <v>1</v>
      </c>
      <c r="B27" s="182" t="s">
        <v>278</v>
      </c>
      <c r="C27" s="192"/>
      <c r="D27" s="183"/>
      <c r="E27" s="87"/>
      <c r="F27" s="87"/>
    </row>
    <row r="28" spans="1:6" ht="12" customHeight="1" x14ac:dyDescent="0.2">
      <c r="A28" s="64">
        <v>2</v>
      </c>
      <c r="B28" s="182" t="s">
        <v>279</v>
      </c>
      <c r="C28" s="192"/>
      <c r="D28" s="183"/>
      <c r="E28" s="87"/>
      <c r="F28" s="87"/>
    </row>
    <row r="29" spans="1:6" ht="12" customHeight="1" x14ac:dyDescent="0.2">
      <c r="A29" s="64">
        <v>3</v>
      </c>
      <c r="B29" s="182" t="s">
        <v>280</v>
      </c>
      <c r="C29" s="192"/>
      <c r="D29" s="183"/>
      <c r="E29" s="87"/>
      <c r="F29" s="87"/>
    </row>
    <row r="30" spans="1:6" x14ac:dyDescent="0.2">
      <c r="A30" s="64">
        <v>4</v>
      </c>
      <c r="B30" s="182" t="s">
        <v>10</v>
      </c>
      <c r="C30" s="192"/>
      <c r="D30" s="183"/>
      <c r="E30" s="87">
        <v>0</v>
      </c>
      <c r="F30" s="87">
        <v>0</v>
      </c>
    </row>
    <row r="32" spans="1:6" x14ac:dyDescent="0.2">
      <c r="A32" s="31" t="s">
        <v>281</v>
      </c>
    </row>
    <row r="34" spans="1:6" ht="24" x14ac:dyDescent="0.2">
      <c r="A34" s="39" t="s">
        <v>9</v>
      </c>
      <c r="B34" s="189" t="s">
        <v>282</v>
      </c>
      <c r="C34" s="190"/>
      <c r="D34" s="86" t="s">
        <v>283</v>
      </c>
      <c r="E34" s="86" t="s">
        <v>284</v>
      </c>
      <c r="F34" s="86" t="s">
        <v>271</v>
      </c>
    </row>
    <row r="35" spans="1:6" x14ac:dyDescent="0.2">
      <c r="A35" s="39">
        <v>1</v>
      </c>
      <c r="B35" s="189"/>
      <c r="C35" s="190"/>
      <c r="D35" s="86"/>
      <c r="E35" s="86"/>
      <c r="F35" s="86"/>
    </row>
    <row r="36" spans="1:6" x14ac:dyDescent="0.2">
      <c r="A36" s="39">
        <v>2</v>
      </c>
      <c r="B36" s="189"/>
      <c r="C36" s="190"/>
      <c r="D36" s="86"/>
      <c r="E36" s="86"/>
      <c r="F36" s="86"/>
    </row>
    <row r="38" spans="1:6" x14ac:dyDescent="0.2">
      <c r="A38" s="184" t="s">
        <v>285</v>
      </c>
      <c r="B38" s="184"/>
      <c r="C38" s="184"/>
      <c r="D38" s="184"/>
      <c r="E38" s="184"/>
      <c r="F38" s="184"/>
    </row>
    <row r="40" spans="1:6" x14ac:dyDescent="0.2">
      <c r="A40" s="31" t="s">
        <v>286</v>
      </c>
    </row>
    <row r="41" spans="1:6" x14ac:dyDescent="0.2">
      <c r="A41" s="31" t="s">
        <v>287</v>
      </c>
    </row>
    <row r="42" spans="1:6" x14ac:dyDescent="0.2">
      <c r="A42" s="31" t="s">
        <v>265</v>
      </c>
    </row>
    <row r="43" spans="1:6" x14ac:dyDescent="0.2">
      <c r="A43" s="31" t="s">
        <v>265</v>
      </c>
    </row>
    <row r="44" spans="1:6" x14ac:dyDescent="0.2">
      <c r="A44" s="31" t="s">
        <v>265</v>
      </c>
    </row>
    <row r="45" spans="1:6" x14ac:dyDescent="0.2">
      <c r="A45" s="31" t="s">
        <v>265</v>
      </c>
    </row>
    <row r="47" spans="1:6" x14ac:dyDescent="0.2">
      <c r="A47" s="184" t="s">
        <v>288</v>
      </c>
      <c r="B47" s="184"/>
      <c r="C47" s="184"/>
      <c r="D47" s="184"/>
      <c r="E47" s="184"/>
      <c r="F47" s="184"/>
    </row>
    <row r="49" spans="1:1" x14ac:dyDescent="0.2">
      <c r="A49" s="31" t="s">
        <v>289</v>
      </c>
    </row>
    <row r="50" spans="1:1" x14ac:dyDescent="0.2">
      <c r="A50" s="31" t="s">
        <v>290</v>
      </c>
    </row>
    <row r="51" spans="1:1" x14ac:dyDescent="0.2">
      <c r="A51" s="31" t="s">
        <v>265</v>
      </c>
    </row>
    <row r="52" spans="1:1" x14ac:dyDescent="0.2">
      <c r="A52" s="31" t="s">
        <v>265</v>
      </c>
    </row>
    <row r="53" spans="1:1" x14ac:dyDescent="0.2">
      <c r="A53" s="31" t="s">
        <v>265</v>
      </c>
    </row>
    <row r="54" spans="1:1" ht="13.5" x14ac:dyDescent="0.2">
      <c r="A54" s="31" t="s">
        <v>291</v>
      </c>
    </row>
    <row r="55" spans="1:1" ht="13.5" x14ac:dyDescent="0.2">
      <c r="A55" s="31" t="s">
        <v>292</v>
      </c>
    </row>
    <row r="56" spans="1:1" x14ac:dyDescent="0.2">
      <c r="A56" s="31" t="s">
        <v>293</v>
      </c>
    </row>
  </sheetData>
  <mergeCells count="20">
    <mergeCell ref="A38:F38"/>
    <mergeCell ref="A47:F47"/>
    <mergeCell ref="B28:D28"/>
    <mergeCell ref="B29:D29"/>
    <mergeCell ref="B30:D30"/>
    <mergeCell ref="B34:C34"/>
    <mergeCell ref="B35:C35"/>
    <mergeCell ref="B36:C36"/>
    <mergeCell ref="B27:D27"/>
    <mergeCell ref="A1:F1"/>
    <mergeCell ref="B3:D3"/>
    <mergeCell ref="B4:D4"/>
    <mergeCell ref="B5:D5"/>
    <mergeCell ref="B6:D6"/>
    <mergeCell ref="A14:F14"/>
    <mergeCell ref="A18:B18"/>
    <mergeCell ref="A19:B19"/>
    <mergeCell ref="A20:B20"/>
    <mergeCell ref="A21:B21"/>
    <mergeCell ref="B26:D26"/>
  </mergeCells>
  <pageMargins left="0.7" right="0.7" top="0.75" bottom="0.4270833333333333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C38" sqref="A38:XFD40"/>
    </sheetView>
  </sheetViews>
  <sheetFormatPr defaultRowHeight="15" x14ac:dyDescent="0.25"/>
  <cols>
    <col min="1" max="1" width="8.28515625" style="95" customWidth="1"/>
    <col min="2" max="2" width="34" style="95" customWidth="1"/>
    <col min="3" max="3" width="20" style="95" customWidth="1"/>
    <col min="4" max="5" width="17.140625" style="95" customWidth="1"/>
    <col min="6" max="16384" width="9.140625" style="95"/>
  </cols>
  <sheetData>
    <row r="1" spans="1:5" ht="18" customHeight="1" x14ac:dyDescent="0.25">
      <c r="A1" s="154" t="s">
        <v>340</v>
      </c>
      <c r="B1" s="154"/>
      <c r="C1" s="154"/>
      <c r="D1" s="154"/>
      <c r="E1" s="154"/>
    </row>
    <row r="2" spans="1:5" ht="18" customHeight="1" x14ac:dyDescent="0.25">
      <c r="A2" s="155" t="s">
        <v>485</v>
      </c>
      <c r="B2" s="155"/>
      <c r="C2" s="155"/>
      <c r="D2" s="155"/>
      <c r="E2" s="155"/>
    </row>
    <row r="3" spans="1:5" ht="14.25" customHeight="1" x14ac:dyDescent="0.25"/>
    <row r="4" spans="1:5" ht="14.25" customHeight="1" x14ac:dyDescent="0.25">
      <c r="A4" s="156"/>
      <c r="B4" s="156"/>
      <c r="C4" s="124" t="s">
        <v>339</v>
      </c>
      <c r="D4" s="156" t="s">
        <v>338</v>
      </c>
      <c r="E4" s="156"/>
    </row>
    <row r="5" spans="1:5" ht="14.25" customHeight="1" x14ac:dyDescent="0.25">
      <c r="A5" s="157" t="s">
        <v>367</v>
      </c>
      <c r="B5" s="157"/>
      <c r="C5" s="157"/>
      <c r="D5" s="157"/>
      <c r="E5" s="157"/>
    </row>
    <row r="6" spans="1:5" ht="29.25" customHeight="1" x14ac:dyDescent="0.25">
      <c r="A6" s="103" t="s">
        <v>368</v>
      </c>
      <c r="B6" s="153" t="s">
        <v>2</v>
      </c>
      <c r="C6" s="153"/>
      <c r="D6" s="103" t="s">
        <v>198</v>
      </c>
      <c r="E6" s="104" t="s">
        <v>486</v>
      </c>
    </row>
    <row r="7" spans="1:5" ht="13.5" customHeight="1" x14ac:dyDescent="0.25">
      <c r="A7" s="125" t="s">
        <v>370</v>
      </c>
      <c r="B7" s="161" t="s">
        <v>487</v>
      </c>
      <c r="C7" s="161"/>
      <c r="D7" s="126">
        <v>62990399863.580002</v>
      </c>
      <c r="E7" s="126">
        <v>52097327824.419998</v>
      </c>
    </row>
    <row r="8" spans="1:5" ht="13.5" customHeight="1" x14ac:dyDescent="0.25">
      <c r="A8" s="125" t="s">
        <v>414</v>
      </c>
      <c r="B8" s="160" t="s">
        <v>488</v>
      </c>
      <c r="C8" s="160"/>
      <c r="D8" s="127">
        <v>49729952360.690002</v>
      </c>
      <c r="E8" s="127">
        <v>51254826024.440002</v>
      </c>
    </row>
    <row r="9" spans="1:5" ht="14.25" customHeight="1" x14ac:dyDescent="0.25">
      <c r="A9" s="125" t="s">
        <v>489</v>
      </c>
      <c r="B9" s="161" t="s">
        <v>490</v>
      </c>
      <c r="C9" s="161"/>
      <c r="D9" s="126">
        <v>13260447502.889999</v>
      </c>
      <c r="E9" s="126">
        <v>842501799.97999573</v>
      </c>
    </row>
    <row r="10" spans="1:5" ht="13.5" customHeight="1" x14ac:dyDescent="0.25">
      <c r="A10" s="125" t="s">
        <v>491</v>
      </c>
      <c r="B10" s="160" t="s">
        <v>492</v>
      </c>
      <c r="C10" s="160"/>
      <c r="D10" s="127">
        <v>23691604.539999999</v>
      </c>
      <c r="E10" s="127">
        <v>14371363.460000001</v>
      </c>
    </row>
    <row r="11" spans="1:5" ht="13.5" customHeight="1" x14ac:dyDescent="0.25">
      <c r="A11" s="125" t="s">
        <v>493</v>
      </c>
      <c r="B11" s="160" t="s">
        <v>494</v>
      </c>
      <c r="C11" s="160"/>
      <c r="D11" s="127">
        <v>4294187.0999999996</v>
      </c>
      <c r="E11" s="127">
        <v>175190599.97</v>
      </c>
    </row>
    <row r="12" spans="1:5" ht="13.5" customHeight="1" x14ac:dyDescent="0.25">
      <c r="A12" s="125" t="s">
        <v>495</v>
      </c>
      <c r="B12" s="160" t="s">
        <v>496</v>
      </c>
      <c r="C12" s="160"/>
      <c r="D12" s="127">
        <v>0</v>
      </c>
      <c r="E12" s="127">
        <v>0</v>
      </c>
    </row>
    <row r="13" spans="1:5" ht="14.25" customHeight="1" x14ac:dyDescent="0.25">
      <c r="A13" s="125" t="s">
        <v>497</v>
      </c>
      <c r="B13" s="160" t="s">
        <v>498</v>
      </c>
      <c r="C13" s="160"/>
      <c r="D13" s="127">
        <v>0</v>
      </c>
      <c r="E13" s="127">
        <v>0</v>
      </c>
    </row>
    <row r="14" spans="1:5" ht="13.5" customHeight="1" x14ac:dyDescent="0.25">
      <c r="A14" s="125" t="s">
        <v>499</v>
      </c>
      <c r="B14" s="160" t="s">
        <v>500</v>
      </c>
      <c r="C14" s="160"/>
      <c r="D14" s="127">
        <v>954124716.10000002</v>
      </c>
      <c r="E14" s="127">
        <v>699203944.19000006</v>
      </c>
    </row>
    <row r="15" spans="1:5" ht="13.5" customHeight="1" x14ac:dyDescent="0.25">
      <c r="A15" s="125" t="s">
        <v>501</v>
      </c>
      <c r="B15" s="160" t="s">
        <v>502</v>
      </c>
      <c r="C15" s="160"/>
      <c r="D15" s="127">
        <v>3559480686.02</v>
      </c>
      <c r="E15" s="127">
        <v>1545139965.4200001</v>
      </c>
    </row>
    <row r="16" spans="1:5" ht="14.25" customHeight="1" x14ac:dyDescent="0.25">
      <c r="A16" s="125" t="s">
        <v>503</v>
      </c>
      <c r="B16" s="160" t="s">
        <v>504</v>
      </c>
      <c r="C16" s="160"/>
      <c r="D16" s="127">
        <v>1306839806.8399999</v>
      </c>
      <c r="E16" s="127">
        <v>1702769186.9100001</v>
      </c>
    </row>
    <row r="17" spans="1:5" ht="13.5" customHeight="1" x14ac:dyDescent="0.25">
      <c r="A17" s="125" t="s">
        <v>505</v>
      </c>
      <c r="B17" s="160" t="s">
        <v>506</v>
      </c>
      <c r="C17" s="160"/>
      <c r="D17" s="127">
        <v>8986793894.3400002</v>
      </c>
      <c r="E17" s="127">
        <v>9435210620.9200001</v>
      </c>
    </row>
    <row r="18" spans="1:5" ht="13.5" customHeight="1" x14ac:dyDescent="0.25">
      <c r="A18" s="125" t="s">
        <v>507</v>
      </c>
      <c r="B18" s="160" t="s">
        <v>508</v>
      </c>
      <c r="C18" s="160"/>
      <c r="D18" s="127">
        <v>2551513671.7800002</v>
      </c>
      <c r="E18" s="127">
        <v>2593514581.5300002</v>
      </c>
    </row>
    <row r="19" spans="1:5" ht="13.5" customHeight="1" x14ac:dyDescent="0.25">
      <c r="A19" s="125" t="s">
        <v>509</v>
      </c>
      <c r="B19" s="160" t="s">
        <v>510</v>
      </c>
      <c r="C19" s="160"/>
      <c r="D19" s="127">
        <v>-17661900.920000002</v>
      </c>
      <c r="E19" s="127">
        <v>247707.83</v>
      </c>
    </row>
    <row r="20" spans="1:5" ht="14.25" customHeight="1" x14ac:dyDescent="0.25">
      <c r="A20" s="125" t="s">
        <v>511</v>
      </c>
      <c r="B20" s="160" t="s">
        <v>512</v>
      </c>
      <c r="C20" s="160"/>
      <c r="D20" s="127">
        <v>-4877626438.3199997</v>
      </c>
      <c r="E20" s="127">
        <v>0</v>
      </c>
    </row>
    <row r="21" spans="1:5" ht="13.5" customHeight="1" x14ac:dyDescent="0.25">
      <c r="A21" s="125" t="s">
        <v>513</v>
      </c>
      <c r="B21" s="160" t="s">
        <v>514</v>
      </c>
      <c r="C21" s="160"/>
      <c r="D21" s="127">
        <v>0</v>
      </c>
      <c r="E21" s="127">
        <v>0</v>
      </c>
    </row>
    <row r="22" spans="1:5" ht="13.5" customHeight="1" x14ac:dyDescent="0.25">
      <c r="A22" s="125" t="s">
        <v>515</v>
      </c>
      <c r="B22" s="160" t="s">
        <v>516</v>
      </c>
      <c r="C22" s="160"/>
      <c r="D22" s="127">
        <v>0</v>
      </c>
      <c r="E22" s="127">
        <v>0</v>
      </c>
    </row>
    <row r="23" spans="1:5" ht="14.25" customHeight="1" x14ac:dyDescent="0.25">
      <c r="A23" s="125" t="s">
        <v>517</v>
      </c>
      <c r="B23" s="160" t="s">
        <v>518</v>
      </c>
      <c r="C23" s="160"/>
      <c r="D23" s="127">
        <v>0</v>
      </c>
      <c r="E23" s="127">
        <v>0</v>
      </c>
    </row>
    <row r="24" spans="1:5" ht="13.5" customHeight="1" x14ac:dyDescent="0.25">
      <c r="A24" s="125" t="s">
        <v>519</v>
      </c>
      <c r="B24" s="161" t="s">
        <v>520</v>
      </c>
      <c r="C24" s="161"/>
      <c r="D24" s="126">
        <v>-7057358387.5900021</v>
      </c>
      <c r="E24" s="126">
        <v>-13545118939.350004</v>
      </c>
    </row>
    <row r="25" spans="1:5" ht="13.5" customHeight="1" x14ac:dyDescent="0.25">
      <c r="A25" s="125" t="s">
        <v>521</v>
      </c>
      <c r="B25" s="160" t="s">
        <v>522</v>
      </c>
      <c r="C25" s="160"/>
      <c r="D25" s="127">
        <v>483697010.64999998</v>
      </c>
      <c r="E25" s="127">
        <v>1868652.38</v>
      </c>
    </row>
    <row r="26" spans="1:5" ht="13.5" customHeight="1" x14ac:dyDescent="0.25">
      <c r="A26" s="125" t="s">
        <v>523</v>
      </c>
      <c r="B26" s="161" t="s">
        <v>524</v>
      </c>
      <c r="C26" s="161"/>
      <c r="D26" s="126">
        <v>-7541055398.2400017</v>
      </c>
      <c r="E26" s="126">
        <v>-13546987591.730003</v>
      </c>
    </row>
    <row r="27" spans="1:5" ht="14.25" customHeight="1" x14ac:dyDescent="0.25">
      <c r="A27" s="125" t="s">
        <v>525</v>
      </c>
      <c r="B27" s="161" t="s">
        <v>526</v>
      </c>
      <c r="C27" s="161"/>
      <c r="D27" s="126">
        <v>0</v>
      </c>
      <c r="E27" s="126">
        <v>0</v>
      </c>
    </row>
    <row r="28" spans="1:5" ht="13.5" customHeight="1" x14ac:dyDescent="0.25">
      <c r="A28" s="125" t="s">
        <v>527</v>
      </c>
      <c r="B28" s="161" t="s">
        <v>528</v>
      </c>
      <c r="C28" s="161"/>
      <c r="D28" s="126">
        <v>-7541055398.2400017</v>
      </c>
      <c r="E28" s="126">
        <v>-13546987591.730003</v>
      </c>
    </row>
    <row r="29" spans="1:5" ht="13.5" customHeight="1" x14ac:dyDescent="0.25">
      <c r="A29" s="125" t="s">
        <v>529</v>
      </c>
      <c r="B29" s="160" t="s">
        <v>530</v>
      </c>
      <c r="C29" s="160"/>
      <c r="D29" s="127">
        <v>2317554233.0500002</v>
      </c>
      <c r="E29" s="127">
        <v>0</v>
      </c>
    </row>
    <row r="30" spans="1:5" ht="14.25" hidden="1" customHeight="1" x14ac:dyDescent="0.25">
      <c r="A30" s="125" t="s">
        <v>531</v>
      </c>
      <c r="B30" s="160" t="s">
        <v>532</v>
      </c>
      <c r="C30" s="160"/>
      <c r="D30" s="127">
        <v>2317554233.0500002</v>
      </c>
      <c r="E30" s="127">
        <v>0</v>
      </c>
    </row>
    <row r="31" spans="1:5" ht="13.5" hidden="1" customHeight="1" x14ac:dyDescent="0.25">
      <c r="A31" s="125" t="s">
        <v>533</v>
      </c>
      <c r="B31" s="160" t="s">
        <v>534</v>
      </c>
      <c r="C31" s="160"/>
      <c r="D31" s="127">
        <v>0</v>
      </c>
      <c r="E31" s="127">
        <v>0</v>
      </c>
    </row>
    <row r="32" spans="1:5" ht="13.5" hidden="1" customHeight="1" x14ac:dyDescent="0.25">
      <c r="A32" s="125" t="s">
        <v>535</v>
      </c>
      <c r="B32" s="160" t="s">
        <v>536</v>
      </c>
      <c r="C32" s="160"/>
      <c r="D32" s="127">
        <v>0</v>
      </c>
      <c r="E32" s="127">
        <v>0</v>
      </c>
    </row>
    <row r="33" spans="1:5" ht="13.5" customHeight="1" x14ac:dyDescent="0.25">
      <c r="A33" s="125" t="s">
        <v>537</v>
      </c>
      <c r="B33" s="161" t="s">
        <v>538</v>
      </c>
      <c r="C33" s="161"/>
      <c r="D33" s="126">
        <v>-5223501165.1900015</v>
      </c>
      <c r="E33" s="126">
        <v>-13546987591.730003</v>
      </c>
    </row>
    <row r="34" spans="1:5" ht="14.25" customHeight="1" x14ac:dyDescent="0.25">
      <c r="A34" s="125" t="s">
        <v>539</v>
      </c>
      <c r="B34" s="161" t="s">
        <v>540</v>
      </c>
      <c r="C34" s="161"/>
      <c r="D34" s="126">
        <v>0</v>
      </c>
      <c r="E34" s="126">
        <v>0</v>
      </c>
    </row>
    <row r="35" spans="1:5" ht="1.5" customHeight="1" x14ac:dyDescent="0.25">
      <c r="A35" s="158"/>
      <c r="B35" s="158"/>
      <c r="C35" s="158"/>
      <c r="D35" s="158"/>
      <c r="E35" s="158"/>
    </row>
    <row r="36" spans="1:5" ht="33" customHeight="1" x14ac:dyDescent="0.25">
      <c r="A36" s="142" t="s">
        <v>481</v>
      </c>
      <c r="B36" s="142"/>
      <c r="C36" s="123" t="s">
        <v>541</v>
      </c>
      <c r="D36" s="159" t="s">
        <v>482</v>
      </c>
      <c r="E36" s="159"/>
    </row>
    <row r="37" spans="1:5" ht="24" customHeight="1" x14ac:dyDescent="0.25">
      <c r="A37" s="142" t="s">
        <v>483</v>
      </c>
      <c r="B37" s="142"/>
      <c r="C37" s="123" t="s">
        <v>542</v>
      </c>
      <c r="D37" s="159" t="s">
        <v>484</v>
      </c>
      <c r="E37" s="159"/>
    </row>
  </sheetData>
  <mergeCells count="39">
    <mergeCell ref="B10:C10"/>
    <mergeCell ref="A1:E1"/>
    <mergeCell ref="A2:E2"/>
    <mergeCell ref="A4:B4"/>
    <mergeCell ref="D4:E4"/>
    <mergeCell ref="A5:E5"/>
    <mergeCell ref="B6:C6"/>
    <mergeCell ref="B7:C7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7:B37"/>
    <mergeCell ref="D37:E37"/>
    <mergeCell ref="A35:E35"/>
    <mergeCell ref="A36:B36"/>
    <mergeCell ref="D36:E36"/>
  </mergeCells>
  <pageMargins left="0.7" right="0.17" top="0.75" bottom="0.75" header="0.3" footer="0.3"/>
  <pageSetup paperSize="9" scale="9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>
      <pane xSplit="16" ySplit="7" topLeftCell="Q11" activePane="bottomRight" state="frozen"/>
      <selection activeCell="F56" sqref="F56"/>
      <selection pane="topRight" activeCell="F56" sqref="F56"/>
      <selection pane="bottomLeft" activeCell="F56" sqref="F56"/>
      <selection pane="bottomRight" activeCell="O31" sqref="O31"/>
    </sheetView>
  </sheetViews>
  <sheetFormatPr defaultRowHeight="15" x14ac:dyDescent="0.25"/>
  <cols>
    <col min="1" max="1" width="4.140625" style="95" customWidth="1"/>
    <col min="2" max="2" width="4" style="95" customWidth="1"/>
    <col min="3" max="3" width="29.5703125" style="95" customWidth="1"/>
    <col min="4" max="4" width="2.140625" style="95" customWidth="1"/>
    <col min="5" max="5" width="13.140625" style="95" customWidth="1"/>
    <col min="6" max="6" width="14.42578125" style="95" customWidth="1"/>
    <col min="7" max="7" width="13.140625" style="95" customWidth="1"/>
    <col min="8" max="8" width="1.42578125" style="95" customWidth="1"/>
    <col min="9" max="9" width="13" style="95" customWidth="1"/>
    <col min="10" max="10" width="12.28515625" style="95" customWidth="1"/>
    <col min="11" max="11" width="3" style="95" customWidth="1"/>
    <col min="12" max="12" width="10.7109375" style="95" customWidth="1"/>
    <col min="13" max="13" width="2.5703125" style="95" customWidth="1"/>
    <col min="14" max="15" width="13.140625" style="95" customWidth="1"/>
    <col min="16" max="16" width="1.28515625" style="95" customWidth="1"/>
    <col min="17" max="16384" width="9.140625" style="95"/>
  </cols>
  <sheetData>
    <row r="1" spans="1:16" ht="18" customHeight="1" x14ac:dyDescent="0.25">
      <c r="A1" s="154" t="s">
        <v>340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6" ht="24" customHeight="1" x14ac:dyDescent="0.25">
      <c r="A2" s="155" t="s">
        <v>543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6" ht="25.5" customHeight="1" x14ac:dyDescent="0.25"/>
    <row r="4" spans="1:16" ht="14.25" customHeight="1" x14ac:dyDescent="0.25">
      <c r="A4" s="156"/>
      <c r="B4" s="156"/>
      <c r="C4" s="156"/>
      <c r="D4" s="156"/>
      <c r="E4" s="170" t="s">
        <v>339</v>
      </c>
      <c r="F4" s="170"/>
      <c r="G4" s="170"/>
      <c r="H4" s="170"/>
      <c r="I4" s="170"/>
      <c r="J4" s="170"/>
      <c r="K4" s="170"/>
      <c r="L4" s="170"/>
      <c r="M4" s="170"/>
      <c r="N4" s="156" t="s">
        <v>338</v>
      </c>
      <c r="O4" s="156"/>
    </row>
    <row r="5" spans="1:16" ht="5.25" customHeight="1" x14ac:dyDescent="0.25"/>
    <row r="6" spans="1:16" ht="43.5" customHeight="1" x14ac:dyDescent="0.25">
      <c r="A6" s="128"/>
      <c r="B6" s="169" t="s">
        <v>2</v>
      </c>
      <c r="C6" s="169"/>
      <c r="D6" s="169" t="s">
        <v>544</v>
      </c>
      <c r="E6" s="169"/>
      <c r="F6" s="128" t="s">
        <v>332</v>
      </c>
      <c r="G6" s="128" t="s">
        <v>331</v>
      </c>
      <c r="H6" s="169" t="s">
        <v>545</v>
      </c>
      <c r="I6" s="169"/>
      <c r="J6" s="128" t="s">
        <v>546</v>
      </c>
      <c r="K6" s="169" t="s">
        <v>364</v>
      </c>
      <c r="L6" s="169"/>
      <c r="M6" s="169" t="s">
        <v>547</v>
      </c>
      <c r="N6" s="169"/>
      <c r="O6" s="168" t="s">
        <v>10</v>
      </c>
      <c r="P6" s="168"/>
    </row>
    <row r="7" spans="1:16" ht="14.25" customHeight="1" x14ac:dyDescent="0.25">
      <c r="A7" s="129">
        <v>1</v>
      </c>
      <c r="B7" s="253" t="s">
        <v>548</v>
      </c>
      <c r="C7" s="254"/>
      <c r="D7" s="163">
        <v>5239449598.96</v>
      </c>
      <c r="E7" s="164"/>
      <c r="F7" s="130">
        <v>11945268800</v>
      </c>
      <c r="G7" s="130">
        <v>0</v>
      </c>
      <c r="H7" s="163">
        <v>4131436602.7600002</v>
      </c>
      <c r="I7" s="164"/>
      <c r="J7" s="130">
        <v>0</v>
      </c>
      <c r="K7" s="163">
        <v>1866170880</v>
      </c>
      <c r="L7" s="164"/>
      <c r="M7" s="163">
        <v>-92038074286.259995</v>
      </c>
      <c r="N7" s="164"/>
      <c r="O7" s="163">
        <v>-68855748404.539993</v>
      </c>
      <c r="P7" s="164"/>
    </row>
    <row r="8" spans="1:16" ht="23.25" customHeight="1" x14ac:dyDescent="0.25">
      <c r="A8" s="129">
        <v>2</v>
      </c>
      <c r="B8" s="253" t="s">
        <v>549</v>
      </c>
      <c r="C8" s="254"/>
      <c r="D8" s="163">
        <v>0</v>
      </c>
      <c r="E8" s="164"/>
      <c r="F8" s="130">
        <v>0</v>
      </c>
      <c r="G8" s="130">
        <v>0</v>
      </c>
      <c r="H8" s="163">
        <v>330071537.38999999</v>
      </c>
      <c r="I8" s="164"/>
      <c r="J8" s="130">
        <v>0</v>
      </c>
      <c r="K8" s="163">
        <v>0</v>
      </c>
      <c r="L8" s="164"/>
      <c r="M8" s="163">
        <v>-230949060.80000001</v>
      </c>
      <c r="N8" s="164"/>
      <c r="O8" s="163">
        <v>99122476.589999974</v>
      </c>
      <c r="P8" s="164"/>
    </row>
    <row r="9" spans="1:16" ht="14.25" customHeight="1" x14ac:dyDescent="0.25">
      <c r="A9" s="129">
        <v>3</v>
      </c>
      <c r="B9" s="253" t="s">
        <v>550</v>
      </c>
      <c r="C9" s="254"/>
      <c r="D9" s="163">
        <v>5239449598.96</v>
      </c>
      <c r="E9" s="164"/>
      <c r="F9" s="130">
        <v>11945268800</v>
      </c>
      <c r="G9" s="130">
        <v>0</v>
      </c>
      <c r="H9" s="163">
        <v>4461508140.1500006</v>
      </c>
      <c r="I9" s="164"/>
      <c r="J9" s="130">
        <v>0</v>
      </c>
      <c r="K9" s="163">
        <v>1866170880</v>
      </c>
      <c r="L9" s="164"/>
      <c r="M9" s="163">
        <v>-92269023347.059998</v>
      </c>
      <c r="N9" s="164"/>
      <c r="O9" s="163">
        <v>-68756625927.949997</v>
      </c>
      <c r="P9" s="164"/>
    </row>
    <row r="10" spans="1:16" ht="14.25" customHeight="1" x14ac:dyDescent="0.25">
      <c r="A10" s="129">
        <v>4</v>
      </c>
      <c r="B10" s="253" t="s">
        <v>551</v>
      </c>
      <c r="C10" s="254"/>
      <c r="D10" s="163">
        <v>0</v>
      </c>
      <c r="E10" s="164"/>
      <c r="F10" s="130">
        <v>0</v>
      </c>
      <c r="G10" s="130">
        <v>0</v>
      </c>
      <c r="H10" s="163">
        <v>0</v>
      </c>
      <c r="I10" s="164"/>
      <c r="J10" s="130">
        <v>0</v>
      </c>
      <c r="K10" s="163">
        <v>0</v>
      </c>
      <c r="L10" s="164"/>
      <c r="M10" s="163">
        <v>0</v>
      </c>
      <c r="N10" s="164"/>
      <c r="O10" s="163">
        <v>0</v>
      </c>
      <c r="P10" s="164"/>
    </row>
    <row r="11" spans="1:16" ht="15" customHeight="1" x14ac:dyDescent="0.25">
      <c r="A11" s="129">
        <v>5</v>
      </c>
      <c r="B11" s="253" t="s">
        <v>552</v>
      </c>
      <c r="C11" s="254"/>
      <c r="D11" s="163">
        <v>-5239449598.96</v>
      </c>
      <c r="E11" s="164"/>
      <c r="F11" s="130">
        <v>275138820500</v>
      </c>
      <c r="G11" s="130">
        <v>0</v>
      </c>
      <c r="H11" s="163">
        <v>0</v>
      </c>
      <c r="I11" s="164"/>
      <c r="J11" s="130">
        <v>0</v>
      </c>
      <c r="K11" s="163">
        <v>39786998.960000001</v>
      </c>
      <c r="L11" s="164"/>
      <c r="M11" s="163">
        <v>0</v>
      </c>
      <c r="N11" s="164"/>
      <c r="O11" s="163">
        <v>269939157900</v>
      </c>
      <c r="P11" s="164"/>
    </row>
    <row r="12" spans="1:16" ht="14.25" customHeight="1" x14ac:dyDescent="0.25">
      <c r="A12" s="129">
        <v>6</v>
      </c>
      <c r="B12" s="253" t="s">
        <v>553</v>
      </c>
      <c r="C12" s="254"/>
      <c r="D12" s="163">
        <v>0</v>
      </c>
      <c r="E12" s="164"/>
      <c r="F12" s="130">
        <v>0</v>
      </c>
      <c r="G12" s="130">
        <v>0</v>
      </c>
      <c r="H12" s="163">
        <v>0</v>
      </c>
      <c r="I12" s="164"/>
      <c r="J12" s="130">
        <v>0</v>
      </c>
      <c r="K12" s="163">
        <v>0</v>
      </c>
      <c r="L12" s="164"/>
      <c r="M12" s="163">
        <v>0</v>
      </c>
      <c r="N12" s="164"/>
      <c r="O12" s="163">
        <v>0</v>
      </c>
      <c r="P12" s="164"/>
    </row>
    <row r="13" spans="1:16" ht="14.25" customHeight="1" x14ac:dyDescent="0.25">
      <c r="A13" s="129">
        <v>7</v>
      </c>
      <c r="B13" s="253" t="s">
        <v>554</v>
      </c>
      <c r="C13" s="254"/>
      <c r="D13" s="163">
        <v>0</v>
      </c>
      <c r="E13" s="164"/>
      <c r="F13" s="130">
        <v>0</v>
      </c>
      <c r="G13" s="130">
        <v>0</v>
      </c>
      <c r="H13" s="163">
        <v>0</v>
      </c>
      <c r="I13" s="164"/>
      <c r="J13" s="130">
        <v>0</v>
      </c>
      <c r="K13" s="163">
        <v>0</v>
      </c>
      <c r="L13" s="164"/>
      <c r="M13" s="163">
        <v>-5223501165.1899996</v>
      </c>
      <c r="N13" s="164"/>
      <c r="O13" s="163">
        <v>-5223501165.1899996</v>
      </c>
      <c r="P13" s="164"/>
    </row>
    <row r="14" spans="1:16" ht="14.25" customHeight="1" x14ac:dyDescent="0.25">
      <c r="A14" s="129">
        <v>8</v>
      </c>
      <c r="B14" s="253" t="s">
        <v>555</v>
      </c>
      <c r="C14" s="254"/>
      <c r="D14" s="163">
        <v>0</v>
      </c>
      <c r="E14" s="164"/>
      <c r="F14" s="130">
        <v>0</v>
      </c>
      <c r="G14" s="130">
        <v>0</v>
      </c>
      <c r="H14" s="163">
        <v>39022661223.559998</v>
      </c>
      <c r="I14" s="164"/>
      <c r="J14" s="130">
        <v>0</v>
      </c>
      <c r="K14" s="163">
        <v>0</v>
      </c>
      <c r="L14" s="164"/>
      <c r="M14" s="163">
        <v>0</v>
      </c>
      <c r="N14" s="164"/>
      <c r="O14" s="163">
        <v>39022661223.559998</v>
      </c>
      <c r="P14" s="164"/>
    </row>
    <row r="15" spans="1:16" ht="14.25" customHeight="1" x14ac:dyDescent="0.25">
      <c r="A15" s="129">
        <v>9</v>
      </c>
      <c r="B15" s="253" t="s">
        <v>556</v>
      </c>
      <c r="C15" s="254"/>
      <c r="D15" s="163">
        <v>0</v>
      </c>
      <c r="E15" s="164"/>
      <c r="F15" s="130">
        <v>287084089300</v>
      </c>
      <c r="G15" s="130">
        <v>0</v>
      </c>
      <c r="H15" s="163">
        <v>43484169363.709999</v>
      </c>
      <c r="I15" s="164"/>
      <c r="J15" s="130">
        <v>0</v>
      </c>
      <c r="K15" s="163">
        <v>1905957878.96</v>
      </c>
      <c r="L15" s="164"/>
      <c r="M15" s="163">
        <v>-97492524512.25</v>
      </c>
      <c r="N15" s="164"/>
      <c r="O15" s="163">
        <v>234981692030.42004</v>
      </c>
      <c r="P15" s="164"/>
    </row>
    <row r="16" spans="1:16" ht="23.25" customHeight="1" x14ac:dyDescent="0.25">
      <c r="A16" s="129">
        <v>10</v>
      </c>
      <c r="B16" s="253" t="s">
        <v>549</v>
      </c>
      <c r="C16" s="254"/>
      <c r="D16" s="163">
        <v>0</v>
      </c>
      <c r="E16" s="164"/>
      <c r="F16" s="130">
        <v>0</v>
      </c>
      <c r="G16" s="130">
        <v>0</v>
      </c>
      <c r="H16" s="163">
        <v>0</v>
      </c>
      <c r="I16" s="164"/>
      <c r="J16" s="130">
        <v>0</v>
      </c>
      <c r="K16" s="163">
        <v>0</v>
      </c>
      <c r="L16" s="164"/>
      <c r="M16" s="163">
        <v>0</v>
      </c>
      <c r="N16" s="164"/>
      <c r="O16" s="163">
        <v>0</v>
      </c>
      <c r="P16" s="164"/>
    </row>
    <row r="17" spans="1:16" ht="14.25" customHeight="1" x14ac:dyDescent="0.25">
      <c r="A17" s="129">
        <v>11</v>
      </c>
      <c r="B17" s="253" t="s">
        <v>550</v>
      </c>
      <c r="C17" s="254"/>
      <c r="D17" s="163">
        <v>0</v>
      </c>
      <c r="E17" s="164"/>
      <c r="F17" s="130">
        <v>287084089300</v>
      </c>
      <c r="G17" s="130">
        <v>0</v>
      </c>
      <c r="H17" s="163">
        <v>43484169363.709999</v>
      </c>
      <c r="I17" s="164"/>
      <c r="J17" s="130">
        <v>0</v>
      </c>
      <c r="K17" s="163">
        <v>1905957878.96</v>
      </c>
      <c r="L17" s="164"/>
      <c r="M17" s="163">
        <v>-97492524512.25</v>
      </c>
      <c r="N17" s="164"/>
      <c r="O17" s="163">
        <v>234981692030.42004</v>
      </c>
      <c r="P17" s="164"/>
    </row>
    <row r="18" spans="1:16" ht="15" customHeight="1" x14ac:dyDescent="0.25">
      <c r="A18" s="129">
        <v>12</v>
      </c>
      <c r="B18" s="253" t="s">
        <v>551</v>
      </c>
      <c r="C18" s="254"/>
      <c r="D18" s="163">
        <v>0</v>
      </c>
      <c r="E18" s="164"/>
      <c r="F18" s="130">
        <v>0</v>
      </c>
      <c r="G18" s="130">
        <v>0</v>
      </c>
      <c r="H18" s="163">
        <v>0</v>
      </c>
      <c r="I18" s="164"/>
      <c r="J18" s="130">
        <v>0</v>
      </c>
      <c r="K18" s="163">
        <v>0</v>
      </c>
      <c r="L18" s="164"/>
      <c r="M18" s="163">
        <v>-474868256.13000047</v>
      </c>
      <c r="N18" s="164"/>
      <c r="O18" s="163">
        <v>-474868256.13000047</v>
      </c>
      <c r="P18" s="164"/>
    </row>
    <row r="19" spans="1:16" ht="14.25" customHeight="1" x14ac:dyDescent="0.25">
      <c r="A19" s="129">
        <v>13</v>
      </c>
      <c r="B19" s="253" t="s">
        <v>552</v>
      </c>
      <c r="C19" s="254"/>
      <c r="D19" s="163">
        <v>0</v>
      </c>
      <c r="E19" s="164"/>
      <c r="F19" s="130">
        <v>600000000</v>
      </c>
      <c r="G19" s="130">
        <v>420000000</v>
      </c>
      <c r="H19" s="163">
        <v>0</v>
      </c>
      <c r="I19" s="164"/>
      <c r="J19" s="130">
        <v>0</v>
      </c>
      <c r="K19" s="163">
        <v>0</v>
      </c>
      <c r="L19" s="164"/>
      <c r="M19" s="163">
        <v>0</v>
      </c>
      <c r="N19" s="164"/>
      <c r="O19" s="163">
        <v>1020000000</v>
      </c>
      <c r="P19" s="164"/>
    </row>
    <row r="20" spans="1:16" ht="14.25" customHeight="1" x14ac:dyDescent="0.25">
      <c r="A20" s="129">
        <v>14</v>
      </c>
      <c r="B20" s="253" t="s">
        <v>553</v>
      </c>
      <c r="C20" s="254"/>
      <c r="D20" s="163">
        <v>0</v>
      </c>
      <c r="E20" s="164"/>
      <c r="F20" s="130">
        <v>0</v>
      </c>
      <c r="G20" s="130">
        <v>0</v>
      </c>
      <c r="H20" s="163">
        <v>0</v>
      </c>
      <c r="I20" s="164"/>
      <c r="J20" s="130">
        <v>0</v>
      </c>
      <c r="K20" s="163">
        <v>0</v>
      </c>
      <c r="L20" s="164"/>
      <c r="M20" s="163">
        <v>0</v>
      </c>
      <c r="N20" s="164"/>
      <c r="O20" s="163">
        <v>0</v>
      </c>
      <c r="P20" s="164"/>
    </row>
    <row r="21" spans="1:16" ht="14.25" customHeight="1" x14ac:dyDescent="0.25">
      <c r="A21" s="129">
        <v>15</v>
      </c>
      <c r="B21" s="253" t="s">
        <v>554</v>
      </c>
      <c r="C21" s="254"/>
      <c r="D21" s="163">
        <v>0</v>
      </c>
      <c r="E21" s="164"/>
      <c r="F21" s="130">
        <v>0</v>
      </c>
      <c r="G21" s="130">
        <v>0</v>
      </c>
      <c r="H21" s="163">
        <v>0</v>
      </c>
      <c r="I21" s="164"/>
      <c r="J21" s="130">
        <v>0</v>
      </c>
      <c r="K21" s="163">
        <v>0</v>
      </c>
      <c r="L21" s="164"/>
      <c r="M21" s="163">
        <v>-13546987591.73</v>
      </c>
      <c r="N21" s="164"/>
      <c r="O21" s="163">
        <v>-13546987591.73</v>
      </c>
      <c r="P21" s="164"/>
    </row>
    <row r="22" spans="1:16" ht="14.25" customHeight="1" x14ac:dyDescent="0.25">
      <c r="A22" s="129">
        <v>16</v>
      </c>
      <c r="B22" s="253" t="s">
        <v>555</v>
      </c>
      <c r="C22" s="254"/>
      <c r="D22" s="163">
        <v>0</v>
      </c>
      <c r="E22" s="164"/>
      <c r="F22" s="130">
        <v>0</v>
      </c>
      <c r="G22" s="130">
        <v>0</v>
      </c>
      <c r="H22" s="163">
        <v>0</v>
      </c>
      <c r="I22" s="164"/>
      <c r="J22" s="130">
        <v>0</v>
      </c>
      <c r="K22" s="163">
        <v>0</v>
      </c>
      <c r="L22" s="164"/>
      <c r="M22" s="163">
        <v>0</v>
      </c>
      <c r="N22" s="164"/>
      <c r="O22" s="163">
        <v>0</v>
      </c>
      <c r="P22" s="164"/>
    </row>
    <row r="23" spans="1:16" ht="15" customHeight="1" x14ac:dyDescent="0.25">
      <c r="A23" s="129">
        <v>17</v>
      </c>
      <c r="B23" s="165" t="s">
        <v>557</v>
      </c>
      <c r="C23" s="252"/>
      <c r="D23" s="166">
        <v>0</v>
      </c>
      <c r="E23" s="167"/>
      <c r="F23" s="130">
        <v>287684089300</v>
      </c>
      <c r="G23" s="130">
        <v>420000000</v>
      </c>
      <c r="H23" s="166">
        <v>43484169363.709999</v>
      </c>
      <c r="I23" s="167"/>
      <c r="J23" s="130">
        <v>0</v>
      </c>
      <c r="K23" s="166">
        <v>1905957878.96</v>
      </c>
      <c r="L23" s="167"/>
      <c r="M23" s="163">
        <v>-111514380360.11</v>
      </c>
      <c r="N23" s="164"/>
      <c r="O23" s="163">
        <v>221979836182.56003</v>
      </c>
      <c r="P23" s="164"/>
    </row>
    <row r="24" spans="1:16" ht="1.5" customHeight="1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6" ht="16.5" customHeight="1" x14ac:dyDescent="0.25"/>
    <row r="26" spans="1:16" ht="23.25" customHeight="1" x14ac:dyDescent="0.25">
      <c r="A26" s="142" t="s">
        <v>481</v>
      </c>
      <c r="B26" s="142"/>
      <c r="C26" s="142"/>
      <c r="D26" s="142"/>
      <c r="E26" s="142"/>
      <c r="F26" s="162" t="s">
        <v>558</v>
      </c>
      <c r="G26" s="162"/>
      <c r="H26" s="162"/>
      <c r="I26" s="159" t="s">
        <v>482</v>
      </c>
      <c r="J26" s="159"/>
      <c r="K26" s="159"/>
      <c r="L26" s="159"/>
      <c r="M26" s="159"/>
      <c r="N26" s="159"/>
      <c r="O26" s="159"/>
    </row>
    <row r="27" spans="1:16" ht="24" customHeight="1" x14ac:dyDescent="0.25">
      <c r="A27" s="142" t="s">
        <v>483</v>
      </c>
      <c r="B27" s="142"/>
      <c r="C27" s="142"/>
      <c r="D27" s="142"/>
      <c r="E27" s="142"/>
      <c r="F27" s="162" t="s">
        <v>558</v>
      </c>
      <c r="G27" s="162"/>
      <c r="H27" s="162"/>
      <c r="I27" s="159" t="s">
        <v>484</v>
      </c>
      <c r="J27" s="159"/>
      <c r="K27" s="159"/>
      <c r="L27" s="159"/>
      <c r="M27" s="159"/>
      <c r="N27" s="159"/>
      <c r="O27" s="159"/>
    </row>
  </sheetData>
  <mergeCells count="120">
    <mergeCell ref="A1:O1"/>
    <mergeCell ref="A2:O2"/>
    <mergeCell ref="A4:D4"/>
    <mergeCell ref="E4:M4"/>
    <mergeCell ref="N4:O4"/>
    <mergeCell ref="B6:C6"/>
    <mergeCell ref="D6:E6"/>
    <mergeCell ref="H6:I6"/>
    <mergeCell ref="K6:L6"/>
    <mergeCell ref="M6:N6"/>
    <mergeCell ref="O6:P6"/>
    <mergeCell ref="B7:C7"/>
    <mergeCell ref="D7:E7"/>
    <mergeCell ref="H7:I7"/>
    <mergeCell ref="K7:L7"/>
    <mergeCell ref="M7:N7"/>
    <mergeCell ref="O7:P7"/>
    <mergeCell ref="B8:C8"/>
    <mergeCell ref="D8:E8"/>
    <mergeCell ref="H8:I8"/>
    <mergeCell ref="K8:L8"/>
    <mergeCell ref="M8:N8"/>
    <mergeCell ref="B9:C9"/>
    <mergeCell ref="D9:E9"/>
    <mergeCell ref="H9:I9"/>
    <mergeCell ref="K9:L9"/>
    <mergeCell ref="M9:N9"/>
    <mergeCell ref="O9:P9"/>
    <mergeCell ref="O8:P8"/>
    <mergeCell ref="B10:C10"/>
    <mergeCell ref="D10:E10"/>
    <mergeCell ref="H10:I10"/>
    <mergeCell ref="K10:L10"/>
    <mergeCell ref="M10:N10"/>
    <mergeCell ref="O10:P10"/>
    <mergeCell ref="B11:C11"/>
    <mergeCell ref="D11:E11"/>
    <mergeCell ref="H11:I11"/>
    <mergeCell ref="K11:L11"/>
    <mergeCell ref="M11:N11"/>
    <mergeCell ref="B12:C12"/>
    <mergeCell ref="D12:E12"/>
    <mergeCell ref="H12:I12"/>
    <mergeCell ref="K12:L12"/>
    <mergeCell ref="M12:N12"/>
    <mergeCell ref="O12:P12"/>
    <mergeCell ref="O11:P11"/>
    <mergeCell ref="B13:C13"/>
    <mergeCell ref="D13:E13"/>
    <mergeCell ref="H13:I13"/>
    <mergeCell ref="K13:L13"/>
    <mergeCell ref="M13:N13"/>
    <mergeCell ref="O13:P13"/>
    <mergeCell ref="B14:C14"/>
    <mergeCell ref="D14:E14"/>
    <mergeCell ref="H14:I14"/>
    <mergeCell ref="K14:L14"/>
    <mergeCell ref="M14:N14"/>
    <mergeCell ref="B15:C15"/>
    <mergeCell ref="D15:E15"/>
    <mergeCell ref="H15:I15"/>
    <mergeCell ref="K15:L15"/>
    <mergeCell ref="M15:N15"/>
    <mergeCell ref="O15:P15"/>
    <mergeCell ref="O14:P14"/>
    <mergeCell ref="B16:C16"/>
    <mergeCell ref="D16:E16"/>
    <mergeCell ref="H16:I16"/>
    <mergeCell ref="K16:L16"/>
    <mergeCell ref="M16:N16"/>
    <mergeCell ref="O16:P16"/>
    <mergeCell ref="B17:C17"/>
    <mergeCell ref="D17:E17"/>
    <mergeCell ref="H17:I17"/>
    <mergeCell ref="K17:L17"/>
    <mergeCell ref="M17:N17"/>
    <mergeCell ref="B18:C18"/>
    <mergeCell ref="D18:E18"/>
    <mergeCell ref="H18:I18"/>
    <mergeCell ref="K18:L18"/>
    <mergeCell ref="M18:N18"/>
    <mergeCell ref="O18:P18"/>
    <mergeCell ref="O17:P17"/>
    <mergeCell ref="B19:C19"/>
    <mergeCell ref="D19:E19"/>
    <mergeCell ref="H19:I19"/>
    <mergeCell ref="K19:L19"/>
    <mergeCell ref="M19:N19"/>
    <mergeCell ref="O19:P19"/>
    <mergeCell ref="B20:C20"/>
    <mergeCell ref="D20:E20"/>
    <mergeCell ref="H20:I20"/>
    <mergeCell ref="K20:L20"/>
    <mergeCell ref="M20:N20"/>
    <mergeCell ref="B21:C21"/>
    <mergeCell ref="D21:E21"/>
    <mergeCell ref="H21:I21"/>
    <mergeCell ref="K21:L21"/>
    <mergeCell ref="M21:N21"/>
    <mergeCell ref="O21:P21"/>
    <mergeCell ref="O20:P20"/>
    <mergeCell ref="B22:C22"/>
    <mergeCell ref="D22:E22"/>
    <mergeCell ref="H22:I22"/>
    <mergeCell ref="K22:L22"/>
    <mergeCell ref="M22:N22"/>
    <mergeCell ref="O22:P22"/>
    <mergeCell ref="B23:C23"/>
    <mergeCell ref="D23:E23"/>
    <mergeCell ref="H23:I23"/>
    <mergeCell ref="K23:L23"/>
    <mergeCell ref="M23:N23"/>
    <mergeCell ref="A24:O24"/>
    <mergeCell ref="A26:E26"/>
    <mergeCell ref="F26:H26"/>
    <mergeCell ref="I26:O26"/>
    <mergeCell ref="O23:P23"/>
    <mergeCell ref="A27:E27"/>
    <mergeCell ref="F27:H27"/>
    <mergeCell ref="I27:O27"/>
  </mergeCells>
  <pageMargins left="0.39" right="0.2" top="0.75" bottom="0.75" header="0.3" footer="0.3"/>
  <pageSetup paperSize="9" scale="9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>
      <pane xSplit="7" ySplit="9" topLeftCell="H42" activePane="bottomRight" state="frozen"/>
      <selection activeCell="F56" sqref="F56"/>
      <selection pane="topRight" activeCell="F56" sqref="F56"/>
      <selection pane="bottomLeft" activeCell="F56" sqref="F56"/>
      <selection pane="bottomRight" activeCell="F63" sqref="A63:XFD72"/>
    </sheetView>
  </sheetViews>
  <sheetFormatPr defaultRowHeight="15" x14ac:dyDescent="0.25"/>
  <cols>
    <col min="1" max="1" width="8.28515625" style="95" customWidth="1"/>
    <col min="2" max="2" width="34" style="95" customWidth="1"/>
    <col min="3" max="3" width="14" style="95" customWidth="1"/>
    <col min="4" max="4" width="10.28515625" style="95" customWidth="1"/>
    <col min="5" max="5" width="17.140625" style="95" customWidth="1"/>
    <col min="6" max="6" width="17" style="95" customWidth="1"/>
    <col min="7" max="7" width="0.140625" style="95" customWidth="1"/>
    <col min="8" max="16384" width="9.140625" style="95"/>
  </cols>
  <sheetData>
    <row r="1" spans="1:7" ht="18" customHeight="1" x14ac:dyDescent="0.25">
      <c r="A1" s="154" t="s">
        <v>340</v>
      </c>
      <c r="B1" s="154"/>
      <c r="C1" s="154"/>
      <c r="D1" s="154"/>
      <c r="E1" s="154"/>
      <c r="F1" s="154"/>
      <c r="G1" s="154"/>
    </row>
    <row r="2" spans="1:7" ht="10.5" customHeight="1" x14ac:dyDescent="0.25"/>
    <row r="3" spans="1:7" ht="18" customHeight="1" x14ac:dyDescent="0.25">
      <c r="A3" s="155" t="s">
        <v>559</v>
      </c>
      <c r="B3" s="155"/>
      <c r="C3" s="155"/>
      <c r="D3" s="155"/>
      <c r="E3" s="155"/>
      <c r="F3" s="155"/>
      <c r="G3" s="155"/>
    </row>
    <row r="4" spans="1:7" ht="8.25" customHeight="1" x14ac:dyDescent="0.25"/>
    <row r="5" spans="1:7" ht="12.75" customHeight="1" x14ac:dyDescent="0.25">
      <c r="A5" s="176"/>
      <c r="B5" s="176"/>
      <c r="C5" s="176"/>
      <c r="D5" s="124" t="s">
        <v>339</v>
      </c>
      <c r="E5" s="156" t="s">
        <v>338</v>
      </c>
      <c r="F5" s="156"/>
      <c r="G5" s="156"/>
    </row>
    <row r="6" spans="1:7" ht="13.5" customHeight="1" x14ac:dyDescent="0.25">
      <c r="A6" s="170" t="s">
        <v>367</v>
      </c>
      <c r="B6" s="170"/>
      <c r="C6" s="170"/>
      <c r="D6" s="170"/>
      <c r="E6" s="170"/>
      <c r="F6" s="170"/>
      <c r="G6" s="170"/>
    </row>
    <row r="7" spans="1:7" ht="24.75" customHeight="1" x14ac:dyDescent="0.25">
      <c r="A7" s="103" t="s">
        <v>368</v>
      </c>
      <c r="B7" s="153" t="s">
        <v>2</v>
      </c>
      <c r="C7" s="153"/>
      <c r="D7" s="153"/>
      <c r="E7" s="103" t="s">
        <v>198</v>
      </c>
      <c r="F7" s="177" t="s">
        <v>486</v>
      </c>
      <c r="G7" s="177"/>
    </row>
    <row r="8" spans="1:7" ht="12.75" customHeight="1" x14ac:dyDescent="0.25">
      <c r="A8" s="131" t="s">
        <v>370</v>
      </c>
      <c r="B8" s="175" t="s">
        <v>560</v>
      </c>
      <c r="C8" s="175"/>
      <c r="D8" s="175"/>
      <c r="E8" s="132">
        <v>0</v>
      </c>
      <c r="F8" s="133">
        <v>0</v>
      </c>
    </row>
    <row r="9" spans="1:7" ht="13.5" customHeight="1" x14ac:dyDescent="0.25">
      <c r="A9" s="131" t="s">
        <v>372</v>
      </c>
      <c r="B9" s="175" t="s">
        <v>561</v>
      </c>
      <c r="C9" s="175"/>
      <c r="D9" s="175"/>
      <c r="E9" s="134">
        <v>60593484044.379997</v>
      </c>
      <c r="F9" s="135">
        <v>66192942588.150009</v>
      </c>
    </row>
    <row r="10" spans="1:7" ht="12.75" customHeight="1" x14ac:dyDescent="0.25">
      <c r="A10" s="131" t="s">
        <v>374</v>
      </c>
      <c r="B10" s="175" t="s">
        <v>562</v>
      </c>
      <c r="C10" s="175"/>
      <c r="D10" s="175"/>
      <c r="E10" s="132">
        <v>59783269011.629997</v>
      </c>
      <c r="F10" s="133">
        <v>66029797264.550003</v>
      </c>
    </row>
    <row r="11" spans="1:7" ht="12.75" customHeight="1" x14ac:dyDescent="0.25">
      <c r="A11" s="131" t="s">
        <v>376</v>
      </c>
      <c r="B11" s="175" t="s">
        <v>563</v>
      </c>
      <c r="C11" s="175"/>
      <c r="D11" s="175"/>
      <c r="E11" s="132">
        <v>0</v>
      </c>
      <c r="F11" s="133">
        <v>0</v>
      </c>
    </row>
    <row r="12" spans="1:7" ht="13.5" customHeight="1" x14ac:dyDescent="0.25">
      <c r="A12" s="131" t="s">
        <v>378</v>
      </c>
      <c r="B12" s="175" t="s">
        <v>564</v>
      </c>
      <c r="C12" s="175"/>
      <c r="D12" s="175"/>
      <c r="E12" s="132">
        <v>0</v>
      </c>
      <c r="F12" s="133">
        <v>1695000</v>
      </c>
    </row>
    <row r="13" spans="1:7" ht="12.75" customHeight="1" x14ac:dyDescent="0.25">
      <c r="A13" s="131" t="s">
        <v>380</v>
      </c>
      <c r="B13" s="175" t="s">
        <v>565</v>
      </c>
      <c r="C13" s="175"/>
      <c r="D13" s="175"/>
      <c r="E13" s="132">
        <v>91271972.950000003</v>
      </c>
      <c r="F13" s="133">
        <v>82379555.299999997</v>
      </c>
    </row>
    <row r="14" spans="1:7" ht="12.75" customHeight="1" x14ac:dyDescent="0.25">
      <c r="A14" s="131" t="s">
        <v>382</v>
      </c>
      <c r="B14" s="175" t="s">
        <v>566</v>
      </c>
      <c r="C14" s="175"/>
      <c r="D14" s="175"/>
      <c r="E14" s="132">
        <v>0</v>
      </c>
      <c r="F14" s="133">
        <v>0</v>
      </c>
    </row>
    <row r="15" spans="1:7" ht="13.5" customHeight="1" x14ac:dyDescent="0.25">
      <c r="A15" s="131" t="s">
        <v>384</v>
      </c>
      <c r="B15" s="175" t="s">
        <v>567</v>
      </c>
      <c r="C15" s="175"/>
      <c r="D15" s="175"/>
      <c r="E15" s="132">
        <v>718943059.79999995</v>
      </c>
      <c r="F15" s="133">
        <v>79070768.300000012</v>
      </c>
    </row>
    <row r="16" spans="1:7" ht="12.75" customHeight="1" x14ac:dyDescent="0.25">
      <c r="A16" s="136" t="s">
        <v>394</v>
      </c>
      <c r="B16" s="174" t="s">
        <v>568</v>
      </c>
      <c r="C16" s="174"/>
      <c r="D16" s="174"/>
      <c r="E16" s="137">
        <v>-76524681331.720001</v>
      </c>
      <c r="F16" s="138">
        <v>-52603171220.259987</v>
      </c>
    </row>
    <row r="17" spans="1:6" ht="12.75" customHeight="1" x14ac:dyDescent="0.25">
      <c r="A17" s="136" t="s">
        <v>4</v>
      </c>
      <c r="B17" s="174" t="s">
        <v>569</v>
      </c>
      <c r="C17" s="174"/>
      <c r="D17" s="174"/>
      <c r="E17" s="139">
        <v>-9854516183.2000008</v>
      </c>
      <c r="F17" s="140">
        <v>-8958578682.6900005</v>
      </c>
    </row>
    <row r="18" spans="1:6" ht="13.5" customHeight="1" x14ac:dyDescent="0.25">
      <c r="A18" s="136" t="s">
        <v>5</v>
      </c>
      <c r="B18" s="174" t="s">
        <v>570</v>
      </c>
      <c r="C18" s="174"/>
      <c r="D18" s="174"/>
      <c r="E18" s="139">
        <v>-1946216000</v>
      </c>
      <c r="F18" s="140">
        <v>-3056483876.2600002</v>
      </c>
    </row>
    <row r="19" spans="1:6" ht="12.75" customHeight="1" x14ac:dyDescent="0.25">
      <c r="A19" s="136" t="s">
        <v>398</v>
      </c>
      <c r="B19" s="174" t="s">
        <v>571</v>
      </c>
      <c r="C19" s="174"/>
      <c r="D19" s="174"/>
      <c r="E19" s="139">
        <v>-6766449137.5699997</v>
      </c>
      <c r="F19" s="140">
        <v>-10097000925.190001</v>
      </c>
    </row>
    <row r="20" spans="1:6" ht="12.75" customHeight="1" x14ac:dyDescent="0.25">
      <c r="A20" s="136" t="s">
        <v>400</v>
      </c>
      <c r="B20" s="174" t="s">
        <v>572</v>
      </c>
      <c r="C20" s="174"/>
      <c r="D20" s="174"/>
      <c r="E20" s="139">
        <v>-9036477219.1700001</v>
      </c>
      <c r="F20" s="140">
        <v>-7105324555.79</v>
      </c>
    </row>
    <row r="21" spans="1:6" ht="13.5" customHeight="1" x14ac:dyDescent="0.25">
      <c r="A21" s="136" t="s">
        <v>402</v>
      </c>
      <c r="B21" s="174" t="s">
        <v>573</v>
      </c>
      <c r="C21" s="174"/>
      <c r="D21" s="174"/>
      <c r="E21" s="139">
        <v>-6794596460.3599997</v>
      </c>
      <c r="F21" s="140">
        <v>-13013347323.77</v>
      </c>
    </row>
    <row r="22" spans="1:6" ht="12.75" customHeight="1" x14ac:dyDescent="0.25">
      <c r="A22" s="136" t="s">
        <v>404</v>
      </c>
      <c r="B22" s="174" t="s">
        <v>574</v>
      </c>
      <c r="C22" s="174"/>
      <c r="D22" s="174"/>
      <c r="E22" s="139">
        <v>-7833566295.9399996</v>
      </c>
      <c r="F22" s="140">
        <v>-8409598104.2299995</v>
      </c>
    </row>
    <row r="23" spans="1:6" ht="12.75" customHeight="1" x14ac:dyDescent="0.25">
      <c r="A23" s="136" t="s">
        <v>406</v>
      </c>
      <c r="B23" s="174" t="s">
        <v>575</v>
      </c>
      <c r="C23" s="174"/>
      <c r="D23" s="174"/>
      <c r="E23" s="139">
        <v>-2123064706.9100001</v>
      </c>
      <c r="F23" s="140">
        <v>-1425446822.7</v>
      </c>
    </row>
    <row r="24" spans="1:6" ht="13.5" customHeight="1" x14ac:dyDescent="0.25">
      <c r="A24" s="131" t="s">
        <v>408</v>
      </c>
      <c r="B24" s="175" t="s">
        <v>576</v>
      </c>
      <c r="C24" s="175"/>
      <c r="D24" s="175"/>
      <c r="E24" s="132">
        <v>0</v>
      </c>
      <c r="F24" s="133">
        <v>0</v>
      </c>
    </row>
    <row r="25" spans="1:6" ht="12.75" customHeight="1" x14ac:dyDescent="0.25">
      <c r="A25" s="136" t="s">
        <v>577</v>
      </c>
      <c r="B25" s="174" t="s">
        <v>578</v>
      </c>
      <c r="C25" s="174"/>
      <c r="D25" s="174"/>
      <c r="E25" s="139">
        <v>-32169795328.57</v>
      </c>
      <c r="F25" s="140">
        <v>-537390929.63</v>
      </c>
    </row>
    <row r="26" spans="1:6" ht="12.75" customHeight="1" x14ac:dyDescent="0.25">
      <c r="A26" s="136" t="s">
        <v>412</v>
      </c>
      <c r="B26" s="174" t="s">
        <v>579</v>
      </c>
      <c r="C26" s="174"/>
      <c r="D26" s="174"/>
      <c r="E26" s="137">
        <v>-15931197287.340004</v>
      </c>
      <c r="F26" s="138">
        <v>13589771367.890022</v>
      </c>
    </row>
    <row r="27" spans="1:6" ht="13.5" customHeight="1" x14ac:dyDescent="0.25">
      <c r="A27" s="131" t="s">
        <v>414</v>
      </c>
      <c r="B27" s="175" t="s">
        <v>580</v>
      </c>
      <c r="C27" s="175"/>
      <c r="D27" s="175"/>
      <c r="E27" s="132">
        <v>0</v>
      </c>
      <c r="F27" s="133">
        <v>0</v>
      </c>
    </row>
    <row r="28" spans="1:6" ht="12.75" customHeight="1" x14ac:dyDescent="0.25">
      <c r="A28" s="131" t="s">
        <v>416</v>
      </c>
      <c r="B28" s="175" t="s">
        <v>561</v>
      </c>
      <c r="C28" s="175"/>
      <c r="D28" s="175"/>
      <c r="E28" s="134">
        <v>4271236.09</v>
      </c>
      <c r="F28" s="135">
        <v>18613024.370000001</v>
      </c>
    </row>
    <row r="29" spans="1:6" ht="12.75" customHeight="1" x14ac:dyDescent="0.25">
      <c r="A29" s="131" t="s">
        <v>418</v>
      </c>
      <c r="B29" s="175" t="s">
        <v>581</v>
      </c>
      <c r="C29" s="175"/>
      <c r="D29" s="175"/>
      <c r="E29" s="132">
        <v>0</v>
      </c>
      <c r="F29" s="133">
        <v>0</v>
      </c>
    </row>
    <row r="30" spans="1:6" ht="13.5" customHeight="1" x14ac:dyDescent="0.25">
      <c r="A30" s="131" t="s">
        <v>444</v>
      </c>
      <c r="B30" s="175" t="s">
        <v>582</v>
      </c>
      <c r="C30" s="175"/>
      <c r="D30" s="175"/>
      <c r="E30" s="132">
        <v>0</v>
      </c>
      <c r="F30" s="133">
        <v>0</v>
      </c>
    </row>
    <row r="31" spans="1:6" ht="12.75" customHeight="1" x14ac:dyDescent="0.25">
      <c r="A31" s="131" t="s">
        <v>583</v>
      </c>
      <c r="B31" s="175" t="s">
        <v>584</v>
      </c>
      <c r="C31" s="175"/>
      <c r="D31" s="175"/>
      <c r="E31" s="132">
        <v>0</v>
      </c>
      <c r="F31" s="133">
        <v>0</v>
      </c>
    </row>
    <row r="32" spans="1:6" ht="12.75" customHeight="1" x14ac:dyDescent="0.25">
      <c r="A32" s="131" t="s">
        <v>585</v>
      </c>
      <c r="B32" s="175" t="s">
        <v>586</v>
      </c>
      <c r="C32" s="175"/>
      <c r="D32" s="175"/>
      <c r="E32" s="132">
        <v>0</v>
      </c>
      <c r="F32" s="133">
        <v>0</v>
      </c>
    </row>
    <row r="33" spans="1:6" ht="12.75" customHeight="1" x14ac:dyDescent="0.25">
      <c r="A33" s="131" t="s">
        <v>587</v>
      </c>
      <c r="B33" s="175" t="s">
        <v>588</v>
      </c>
      <c r="C33" s="175"/>
      <c r="D33" s="175"/>
      <c r="E33" s="132">
        <v>0</v>
      </c>
      <c r="F33" s="133">
        <v>0</v>
      </c>
    </row>
    <row r="34" spans="1:6" ht="13.5" customHeight="1" x14ac:dyDescent="0.25">
      <c r="A34" s="131" t="s">
        <v>589</v>
      </c>
      <c r="B34" s="175" t="s">
        <v>590</v>
      </c>
      <c r="C34" s="175"/>
      <c r="D34" s="175"/>
      <c r="E34" s="132">
        <v>4271236.09</v>
      </c>
      <c r="F34" s="133">
        <v>18613024.370000001</v>
      </c>
    </row>
    <row r="35" spans="1:6" ht="12.75" customHeight="1" x14ac:dyDescent="0.25">
      <c r="A35" s="131" t="s">
        <v>591</v>
      </c>
      <c r="B35" s="175" t="s">
        <v>592</v>
      </c>
      <c r="C35" s="175"/>
      <c r="D35" s="175"/>
      <c r="E35" s="132">
        <v>0</v>
      </c>
      <c r="F35" s="133">
        <v>0</v>
      </c>
    </row>
    <row r="36" spans="1:6" ht="12.75" customHeight="1" x14ac:dyDescent="0.25">
      <c r="A36" s="136" t="s">
        <v>456</v>
      </c>
      <c r="B36" s="174" t="s">
        <v>568</v>
      </c>
      <c r="C36" s="174"/>
      <c r="D36" s="174"/>
      <c r="E36" s="137">
        <v>-15967470000</v>
      </c>
      <c r="F36" s="138">
        <v>-10110636</v>
      </c>
    </row>
    <row r="37" spans="1:6" ht="13.5" customHeight="1" x14ac:dyDescent="0.25">
      <c r="A37" s="131" t="s">
        <v>294</v>
      </c>
      <c r="B37" s="175" t="s">
        <v>593</v>
      </c>
      <c r="C37" s="175"/>
      <c r="D37" s="175"/>
      <c r="E37" s="132">
        <v>0</v>
      </c>
      <c r="F37" s="133">
        <v>-5605000</v>
      </c>
    </row>
    <row r="38" spans="1:6" ht="12.75" customHeight="1" x14ac:dyDescent="0.25">
      <c r="A38" s="131" t="s">
        <v>295</v>
      </c>
      <c r="B38" s="175" t="s">
        <v>594</v>
      </c>
      <c r="C38" s="175"/>
      <c r="D38" s="175"/>
      <c r="E38" s="132">
        <v>0</v>
      </c>
      <c r="F38" s="133">
        <v>-4505636</v>
      </c>
    </row>
    <row r="39" spans="1:6" ht="12.75" customHeight="1" x14ac:dyDescent="0.25">
      <c r="A39" s="131" t="s">
        <v>595</v>
      </c>
      <c r="B39" s="175" t="s">
        <v>596</v>
      </c>
      <c r="C39" s="175"/>
      <c r="D39" s="175"/>
      <c r="E39" s="132">
        <v>0</v>
      </c>
      <c r="F39" s="133">
        <v>0</v>
      </c>
    </row>
    <row r="40" spans="1:6" ht="13.5" customHeight="1" x14ac:dyDescent="0.25">
      <c r="A40" s="136" t="s">
        <v>597</v>
      </c>
      <c r="B40" s="174" t="s">
        <v>598</v>
      </c>
      <c r="C40" s="174"/>
      <c r="D40" s="174"/>
      <c r="E40" s="139">
        <v>-15967470000</v>
      </c>
      <c r="F40" s="140">
        <v>0</v>
      </c>
    </row>
    <row r="41" spans="1:6" ht="12.75" customHeight="1" x14ac:dyDescent="0.25">
      <c r="A41" s="131" t="s">
        <v>599</v>
      </c>
      <c r="B41" s="175" t="s">
        <v>600</v>
      </c>
      <c r="C41" s="175"/>
      <c r="D41" s="175"/>
      <c r="E41" s="132">
        <v>0</v>
      </c>
      <c r="F41" s="133">
        <v>0</v>
      </c>
    </row>
    <row r="42" spans="1:6" ht="12.75" customHeight="1" x14ac:dyDescent="0.25">
      <c r="A42" s="136" t="s">
        <v>458</v>
      </c>
      <c r="B42" s="174" t="s">
        <v>601</v>
      </c>
      <c r="C42" s="174"/>
      <c r="D42" s="174"/>
      <c r="E42" s="137">
        <v>-15963198763.91</v>
      </c>
      <c r="F42" s="138">
        <v>8502388.370000001</v>
      </c>
    </row>
    <row r="43" spans="1:6" ht="13.5" customHeight="1" x14ac:dyDescent="0.25">
      <c r="A43" s="131" t="s">
        <v>489</v>
      </c>
      <c r="B43" s="175" t="s">
        <v>602</v>
      </c>
      <c r="C43" s="175"/>
      <c r="D43" s="175"/>
      <c r="E43" s="132">
        <v>0</v>
      </c>
      <c r="F43" s="133">
        <v>0</v>
      </c>
    </row>
    <row r="44" spans="1:6" ht="12.75" customHeight="1" x14ac:dyDescent="0.25">
      <c r="A44" s="131" t="s">
        <v>603</v>
      </c>
      <c r="B44" s="175" t="s">
        <v>561</v>
      </c>
      <c r="C44" s="175"/>
      <c r="D44" s="175"/>
      <c r="E44" s="134">
        <v>61228737641.709999</v>
      </c>
      <c r="F44" s="135">
        <v>63317383845.07</v>
      </c>
    </row>
    <row r="45" spans="1:6" ht="12.75" customHeight="1" x14ac:dyDescent="0.25">
      <c r="A45" s="131" t="s">
        <v>604</v>
      </c>
      <c r="B45" s="175" t="s">
        <v>605</v>
      </c>
      <c r="C45" s="175"/>
      <c r="D45" s="175"/>
      <c r="E45" s="132">
        <v>61227857375.540001</v>
      </c>
      <c r="F45" s="133">
        <v>62304041528.339996</v>
      </c>
    </row>
    <row r="46" spans="1:6" ht="13.5" customHeight="1" x14ac:dyDescent="0.25">
      <c r="A46" s="131" t="s">
        <v>606</v>
      </c>
      <c r="B46" s="175" t="s">
        <v>607</v>
      </c>
      <c r="C46" s="175"/>
      <c r="D46" s="175"/>
      <c r="E46" s="132">
        <v>0</v>
      </c>
      <c r="F46" s="133">
        <v>1013063500</v>
      </c>
    </row>
    <row r="47" spans="1:6" ht="12.75" customHeight="1" x14ac:dyDescent="0.25">
      <c r="A47" s="131" t="s">
        <v>608</v>
      </c>
      <c r="B47" s="175" t="s">
        <v>609</v>
      </c>
      <c r="C47" s="175"/>
      <c r="D47" s="175"/>
      <c r="E47" s="132">
        <v>0</v>
      </c>
      <c r="F47" s="133">
        <v>0</v>
      </c>
    </row>
    <row r="48" spans="1:6" ht="12.75" customHeight="1" x14ac:dyDescent="0.25">
      <c r="A48" s="131" t="s">
        <v>610</v>
      </c>
      <c r="B48" s="175" t="s">
        <v>611</v>
      </c>
      <c r="C48" s="175"/>
      <c r="D48" s="175"/>
      <c r="E48" s="132">
        <v>880266.17</v>
      </c>
      <c r="F48" s="133">
        <v>278816.73</v>
      </c>
    </row>
    <row r="49" spans="1:7" ht="13.5" customHeight="1" x14ac:dyDescent="0.25">
      <c r="A49" s="136" t="s">
        <v>612</v>
      </c>
      <c r="B49" s="174" t="s">
        <v>568</v>
      </c>
      <c r="C49" s="174"/>
      <c r="D49" s="174"/>
      <c r="E49" s="137">
        <v>-29411342603.41</v>
      </c>
      <c r="F49" s="138">
        <v>-75715105376.570007</v>
      </c>
    </row>
    <row r="50" spans="1:7" ht="12.75" customHeight="1" x14ac:dyDescent="0.25">
      <c r="A50" s="136" t="s">
        <v>613</v>
      </c>
      <c r="B50" s="174" t="s">
        <v>614</v>
      </c>
      <c r="C50" s="174"/>
      <c r="D50" s="174"/>
      <c r="E50" s="139">
        <v>-29411211053.990002</v>
      </c>
      <c r="F50" s="140">
        <v>-75714813287.550003</v>
      </c>
    </row>
    <row r="51" spans="1:7" ht="12.75" customHeight="1" x14ac:dyDescent="0.25">
      <c r="A51" s="131" t="s">
        <v>615</v>
      </c>
      <c r="B51" s="175" t="s">
        <v>616</v>
      </c>
      <c r="C51" s="175"/>
      <c r="D51" s="175"/>
      <c r="E51" s="132">
        <v>0</v>
      </c>
      <c r="F51" s="133">
        <v>0</v>
      </c>
    </row>
    <row r="52" spans="1:7" ht="13.5" customHeight="1" x14ac:dyDescent="0.25">
      <c r="A52" s="131" t="s">
        <v>617</v>
      </c>
      <c r="B52" s="175" t="s">
        <v>618</v>
      </c>
      <c r="C52" s="175"/>
      <c r="D52" s="175"/>
      <c r="E52" s="132">
        <v>0</v>
      </c>
      <c r="F52" s="133">
        <v>0</v>
      </c>
    </row>
    <row r="53" spans="1:7" ht="12.75" customHeight="1" x14ac:dyDescent="0.25">
      <c r="A53" s="131" t="s">
        <v>619</v>
      </c>
      <c r="B53" s="175" t="s">
        <v>620</v>
      </c>
      <c r="C53" s="175"/>
      <c r="D53" s="175"/>
      <c r="E53" s="132">
        <v>0</v>
      </c>
      <c r="F53" s="133">
        <v>0</v>
      </c>
    </row>
    <row r="54" spans="1:7" ht="12.75" customHeight="1" x14ac:dyDescent="0.25">
      <c r="A54" s="136" t="s">
        <v>621</v>
      </c>
      <c r="B54" s="174" t="s">
        <v>622</v>
      </c>
      <c r="C54" s="174"/>
      <c r="D54" s="174"/>
      <c r="E54" s="139">
        <v>-131549.42000000001</v>
      </c>
      <c r="F54" s="140">
        <v>-292089.02</v>
      </c>
    </row>
    <row r="55" spans="1:7" ht="13.5" customHeight="1" x14ac:dyDescent="0.25">
      <c r="A55" s="136" t="s">
        <v>623</v>
      </c>
      <c r="B55" s="174" t="s">
        <v>624</v>
      </c>
      <c r="C55" s="174"/>
      <c r="D55" s="174"/>
      <c r="E55" s="137">
        <v>31817395038.299999</v>
      </c>
      <c r="F55" s="138">
        <v>-12397721531.500008</v>
      </c>
    </row>
    <row r="56" spans="1:7" ht="12.75" customHeight="1" x14ac:dyDescent="0.25">
      <c r="A56" s="136" t="s">
        <v>491</v>
      </c>
      <c r="B56" s="174" t="s">
        <v>625</v>
      </c>
      <c r="C56" s="174"/>
      <c r="D56" s="174"/>
      <c r="E56" s="137">
        <v>-77001012.950004578</v>
      </c>
      <c r="F56" s="138">
        <v>1200552224.7600155</v>
      </c>
    </row>
    <row r="57" spans="1:7" ht="12.75" customHeight="1" x14ac:dyDescent="0.25">
      <c r="A57" s="131" t="s">
        <v>493</v>
      </c>
      <c r="B57" s="175" t="s">
        <v>626</v>
      </c>
      <c r="C57" s="175"/>
      <c r="D57" s="175"/>
      <c r="E57" s="132">
        <v>106631502.65000001</v>
      </c>
      <c r="F57" s="133">
        <v>29630489.699999999</v>
      </c>
    </row>
    <row r="58" spans="1:7" ht="12.75" customHeight="1" x14ac:dyDescent="0.25">
      <c r="A58" s="131" t="s">
        <v>495</v>
      </c>
      <c r="B58" s="175" t="s">
        <v>627</v>
      </c>
      <c r="C58" s="175"/>
      <c r="D58" s="175"/>
      <c r="E58" s="132">
        <v>29630489.699995428</v>
      </c>
      <c r="F58" s="132">
        <v>1230182714.4600155</v>
      </c>
    </row>
    <row r="59" spans="1:7" x14ac:dyDescent="0.25">
      <c r="A59" s="120"/>
      <c r="B59" s="120"/>
      <c r="C59" s="120"/>
      <c r="D59" s="120"/>
      <c r="E59" s="121">
        <f>+E58-F57</f>
        <v>-4.5709311962127686E-6</v>
      </c>
      <c r="F59" s="141">
        <f>+'СТ-1'!F10-F58</f>
        <v>-1.5497207641601563E-5</v>
      </c>
      <c r="G59" s="120"/>
    </row>
    <row r="60" spans="1:7" ht="6.75" customHeight="1" x14ac:dyDescent="0.25"/>
    <row r="61" spans="1:7" ht="14.25" customHeight="1" x14ac:dyDescent="0.25">
      <c r="A61" s="171" t="s">
        <v>481</v>
      </c>
      <c r="B61" s="171"/>
      <c r="C61" s="172" t="s">
        <v>628</v>
      </c>
      <c r="D61" s="172"/>
      <c r="E61" s="173" t="s">
        <v>482</v>
      </c>
      <c r="F61" s="173"/>
      <c r="G61" s="173"/>
    </row>
    <row r="62" spans="1:7" ht="21" customHeight="1" x14ac:dyDescent="0.25">
      <c r="A62" s="171" t="s">
        <v>483</v>
      </c>
      <c r="B62" s="171"/>
      <c r="C62" s="172" t="s">
        <v>628</v>
      </c>
      <c r="D62" s="172"/>
      <c r="E62" s="173" t="s">
        <v>484</v>
      </c>
      <c r="F62" s="173"/>
      <c r="G62" s="173"/>
    </row>
  </sheetData>
  <mergeCells count="64">
    <mergeCell ref="B13:D13"/>
    <mergeCell ref="A1:G1"/>
    <mergeCell ref="A3:G3"/>
    <mergeCell ref="A5:C5"/>
    <mergeCell ref="E5:G5"/>
    <mergeCell ref="A6:G6"/>
    <mergeCell ref="B7:D7"/>
    <mergeCell ref="F7:G7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E61:G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61:B61"/>
    <mergeCell ref="C61:D61"/>
    <mergeCell ref="A62:B62"/>
    <mergeCell ref="C62:D62"/>
    <mergeCell ref="E62:G62"/>
  </mergeCells>
  <pageMargins left="0.37" right="0.17" top="0.59" bottom="0.51" header="0.3" footer="0.3"/>
  <pageSetup paperSize="9" scale="95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" zoomScaleNormal="100" workbookViewId="0">
      <pane xSplit="9" ySplit="5" topLeftCell="J14" activePane="bottomRight" state="frozen"/>
      <selection activeCell="A3" sqref="A3"/>
      <selection pane="topRight" activeCell="J3" sqref="J3"/>
      <selection pane="bottomLeft" activeCell="A8" sqref="A8"/>
      <selection pane="bottomRight" activeCell="M41" sqref="M41"/>
    </sheetView>
  </sheetViews>
  <sheetFormatPr defaultRowHeight="14.25" x14ac:dyDescent="0.2"/>
  <cols>
    <col min="1" max="16384" width="9.140625" style="1"/>
  </cols>
  <sheetData>
    <row r="1" spans="1:9" x14ac:dyDescent="0.2">
      <c r="A1" s="178" t="s">
        <v>11</v>
      </c>
      <c r="B1" s="178"/>
      <c r="C1" s="178"/>
      <c r="D1" s="178"/>
      <c r="E1" s="178"/>
      <c r="F1" s="178"/>
      <c r="G1" s="178"/>
      <c r="H1" s="178"/>
      <c r="I1" s="178"/>
    </row>
    <row r="2" spans="1:9" ht="7.5" customHeight="1" x14ac:dyDescent="0.2">
      <c r="A2" s="3"/>
      <c r="B2" s="3"/>
      <c r="C2" s="3"/>
      <c r="D2" s="3"/>
      <c r="E2" s="3"/>
      <c r="F2" s="3"/>
      <c r="G2" s="3"/>
      <c r="H2" s="3"/>
    </row>
    <row r="3" spans="1:9" x14ac:dyDescent="0.2">
      <c r="A3" s="178" t="s">
        <v>12</v>
      </c>
      <c r="B3" s="178"/>
      <c r="C3" s="178"/>
      <c r="D3" s="178"/>
      <c r="E3" s="178"/>
      <c r="F3" s="178"/>
      <c r="G3" s="178"/>
      <c r="H3" s="178"/>
      <c r="I3" s="178"/>
    </row>
    <row r="4" spans="1:9" x14ac:dyDescent="0.2">
      <c r="A4" s="14"/>
      <c r="B4" s="14"/>
      <c r="C4" s="14"/>
      <c r="D4" s="14"/>
      <c r="E4" s="14"/>
      <c r="F4" s="14"/>
      <c r="G4" s="14"/>
      <c r="H4" s="14"/>
    </row>
    <row r="5" spans="1:9" s="16" customFormat="1" x14ac:dyDescent="0.25">
      <c r="A5" s="15" t="str">
        <f>+[1]ST1!A3</f>
        <v xml:space="preserve">    "ЦЕМЕНТ ШОХОЙ "ХК</v>
      </c>
      <c r="G5" s="16" t="s">
        <v>330</v>
      </c>
    </row>
    <row r="6" spans="1:9" s="16" customFormat="1" ht="12" x14ac:dyDescent="0.25">
      <c r="A6" s="17" t="s">
        <v>1</v>
      </c>
    </row>
    <row r="7" spans="1:9" s="2" customFormat="1" ht="12" x14ac:dyDescent="0.2"/>
    <row r="8" spans="1:9" s="2" customFormat="1" ht="12" x14ac:dyDescent="0.2">
      <c r="A8" s="2" t="s">
        <v>13</v>
      </c>
    </row>
    <row r="9" spans="1:9" s="2" customFormat="1" ht="12" x14ac:dyDescent="0.2"/>
    <row r="10" spans="1:9" s="2" customFormat="1" ht="12" x14ac:dyDescent="0.2">
      <c r="A10" s="2" t="s">
        <v>322</v>
      </c>
    </row>
    <row r="11" spans="1:9" s="2" customFormat="1" ht="12" x14ac:dyDescent="0.2">
      <c r="A11" s="2" t="s">
        <v>327</v>
      </c>
    </row>
    <row r="12" spans="1:9" s="2" customFormat="1" ht="12" x14ac:dyDescent="0.2">
      <c r="A12" s="2" t="s">
        <v>326</v>
      </c>
    </row>
    <row r="13" spans="1:9" s="2" customFormat="1" ht="12" x14ac:dyDescent="0.2"/>
    <row r="14" spans="1:9" s="2" customFormat="1" ht="12" x14ac:dyDescent="0.2">
      <c r="A14" s="2" t="s">
        <v>14</v>
      </c>
    </row>
    <row r="15" spans="1:9" s="2" customFormat="1" ht="12" x14ac:dyDescent="0.2"/>
    <row r="16" spans="1:9" s="2" customFormat="1" ht="12" x14ac:dyDescent="0.2">
      <c r="A16" s="2" t="s">
        <v>328</v>
      </c>
    </row>
    <row r="17" spans="1:8" s="2" customFormat="1" ht="12" x14ac:dyDescent="0.2">
      <c r="A17" s="2" t="s">
        <v>329</v>
      </c>
      <c r="B17" s="2" t="s">
        <v>323</v>
      </c>
    </row>
    <row r="18" spans="1:8" s="2" customFormat="1" ht="12" x14ac:dyDescent="0.2">
      <c r="A18" s="2" t="s">
        <v>17</v>
      </c>
    </row>
    <row r="19" spans="1:8" s="2" customFormat="1" ht="12" x14ac:dyDescent="0.2"/>
    <row r="20" spans="1:8" s="2" customFormat="1" ht="12" x14ac:dyDescent="0.2">
      <c r="A20" s="2" t="s">
        <v>18</v>
      </c>
    </row>
    <row r="21" spans="1:8" s="2" customFormat="1" ht="12" x14ac:dyDescent="0.2"/>
    <row r="22" spans="1:8" s="2" customFormat="1" ht="12" x14ac:dyDescent="0.2">
      <c r="A22" s="2" t="s">
        <v>15</v>
      </c>
    </row>
    <row r="23" spans="1:8" s="2" customFormat="1" ht="12" x14ac:dyDescent="0.2">
      <c r="A23" s="2" t="s">
        <v>16</v>
      </c>
    </row>
    <row r="24" spans="1:8" s="2" customFormat="1" ht="12" x14ac:dyDescent="0.2">
      <c r="A24" s="2" t="s">
        <v>17</v>
      </c>
    </row>
    <row r="25" spans="1:8" s="2" customFormat="1" ht="12" x14ac:dyDescent="0.2"/>
    <row r="26" spans="1:8" s="2" customFormat="1" ht="12" x14ac:dyDescent="0.2"/>
    <row r="27" spans="1:8" s="2" customFormat="1" ht="12" x14ac:dyDescent="0.2">
      <c r="A27" s="179" t="s">
        <v>19</v>
      </c>
      <c r="B27" s="179"/>
      <c r="C27" s="179"/>
      <c r="D27" s="179"/>
      <c r="E27" s="179"/>
      <c r="F27" s="179"/>
      <c r="G27" s="179"/>
      <c r="H27" s="179"/>
    </row>
    <row r="28" spans="1:8" s="2" customFormat="1" ht="12" x14ac:dyDescent="0.2"/>
    <row r="29" spans="1:8" s="2" customFormat="1" ht="12" x14ac:dyDescent="0.2">
      <c r="A29" s="2" t="s">
        <v>20</v>
      </c>
    </row>
    <row r="30" spans="1:8" s="2" customFormat="1" ht="12" x14ac:dyDescent="0.2">
      <c r="A30" s="2" t="s">
        <v>21</v>
      </c>
    </row>
    <row r="31" spans="1:8" s="2" customFormat="1" ht="12" x14ac:dyDescent="0.2">
      <c r="A31" s="2" t="s">
        <v>20</v>
      </c>
    </row>
    <row r="32" spans="1:8" s="2" customFormat="1" ht="12" x14ac:dyDescent="0.2">
      <c r="A32" s="2" t="s">
        <v>22</v>
      </c>
    </row>
    <row r="33" spans="1:8" s="2" customFormat="1" ht="12" x14ac:dyDescent="0.2">
      <c r="A33" s="2" t="s">
        <v>20</v>
      </c>
    </row>
    <row r="34" spans="1:8" s="2" customFormat="1" ht="12" x14ac:dyDescent="0.2">
      <c r="A34" s="2" t="s">
        <v>23</v>
      </c>
    </row>
    <row r="35" spans="1:8" s="2" customFormat="1" ht="12" x14ac:dyDescent="0.2">
      <c r="A35" s="2" t="s">
        <v>24</v>
      </c>
    </row>
    <row r="36" spans="1:8" s="2" customFormat="1" ht="12" x14ac:dyDescent="0.2">
      <c r="A36" s="2" t="s">
        <v>20</v>
      </c>
    </row>
    <row r="37" spans="1:8" s="2" customFormat="1" ht="12" x14ac:dyDescent="0.2">
      <c r="A37" s="2" t="s">
        <v>20</v>
      </c>
    </row>
    <row r="38" spans="1:8" s="2" customFormat="1" ht="12" x14ac:dyDescent="0.2">
      <c r="A38" s="2" t="s">
        <v>20</v>
      </c>
    </row>
    <row r="39" spans="1:8" s="2" customFormat="1" ht="12" x14ac:dyDescent="0.2">
      <c r="A39" s="2" t="s">
        <v>20</v>
      </c>
    </row>
    <row r="40" spans="1:8" s="2" customFormat="1" ht="12" x14ac:dyDescent="0.2">
      <c r="A40" s="2" t="s">
        <v>20</v>
      </c>
    </row>
    <row r="41" spans="1:8" s="2" customFormat="1" ht="12" x14ac:dyDescent="0.2">
      <c r="A41" s="2" t="s">
        <v>20</v>
      </c>
    </row>
    <row r="42" spans="1:8" s="2" customFormat="1" ht="12" x14ac:dyDescent="0.2"/>
    <row r="43" spans="1:8" s="2" customFormat="1" ht="12" x14ac:dyDescent="0.2">
      <c r="A43" s="179" t="s">
        <v>25</v>
      </c>
      <c r="B43" s="179"/>
      <c r="C43" s="179"/>
      <c r="D43" s="179"/>
      <c r="E43" s="179"/>
      <c r="F43" s="179"/>
      <c r="G43" s="179"/>
      <c r="H43" s="179"/>
    </row>
    <row r="44" spans="1:8" s="2" customFormat="1" ht="12" x14ac:dyDescent="0.2"/>
    <row r="45" spans="1:8" s="2" customFormat="1" ht="12" x14ac:dyDescent="0.2">
      <c r="A45" s="2" t="s">
        <v>20</v>
      </c>
    </row>
    <row r="46" spans="1:8" s="2" customFormat="1" ht="12" x14ac:dyDescent="0.2">
      <c r="A46" s="2" t="s">
        <v>26</v>
      </c>
    </row>
    <row r="47" spans="1:8" s="2" customFormat="1" ht="12" x14ac:dyDescent="0.2">
      <c r="A47" s="2" t="s">
        <v>20</v>
      </c>
    </row>
    <row r="48" spans="1:8" s="2" customFormat="1" ht="12" x14ac:dyDescent="0.2">
      <c r="A48" s="2" t="s">
        <v>20</v>
      </c>
    </row>
    <row r="49" spans="1:1" s="2" customFormat="1" ht="12" x14ac:dyDescent="0.2">
      <c r="A49" s="2" t="s">
        <v>20</v>
      </c>
    </row>
    <row r="50" spans="1:1" s="2" customFormat="1" ht="12" x14ac:dyDescent="0.2">
      <c r="A50" s="2" t="s">
        <v>20</v>
      </c>
    </row>
    <row r="51" spans="1:1" s="2" customFormat="1" ht="12" x14ac:dyDescent="0.2">
      <c r="A51" s="2" t="s">
        <v>20</v>
      </c>
    </row>
    <row r="52" spans="1:1" s="2" customFormat="1" ht="12" x14ac:dyDescent="0.2">
      <c r="A52" s="2" t="s">
        <v>20</v>
      </c>
    </row>
    <row r="53" spans="1:1" s="2" customFormat="1" ht="12" x14ac:dyDescent="0.2">
      <c r="A53" s="2" t="s">
        <v>20</v>
      </c>
    </row>
    <row r="54" spans="1:1" s="2" customFormat="1" ht="12" x14ac:dyDescent="0.2">
      <c r="A54" s="2" t="s">
        <v>20</v>
      </c>
    </row>
    <row r="55" spans="1:1" s="2" customFormat="1" ht="12" x14ac:dyDescent="0.2">
      <c r="A55" s="2" t="s">
        <v>20</v>
      </c>
    </row>
    <row r="56" spans="1:1" s="2" customFormat="1" ht="12" x14ac:dyDescent="0.2">
      <c r="A56" s="2" t="s">
        <v>20</v>
      </c>
    </row>
  </sheetData>
  <mergeCells count="4">
    <mergeCell ref="A1:I1"/>
    <mergeCell ref="A3:I3"/>
    <mergeCell ref="A27:H27"/>
    <mergeCell ref="A43:H4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pane xSplit="5" ySplit="4" topLeftCell="F19" activePane="bottomRight" state="frozen"/>
      <selection pane="topRight" activeCell="F1" sqref="F1"/>
      <selection pane="bottomLeft" activeCell="A5" sqref="A5"/>
      <selection pane="bottomRight" sqref="A1:E54"/>
    </sheetView>
  </sheetViews>
  <sheetFormatPr defaultRowHeight="12" x14ac:dyDescent="0.2"/>
  <cols>
    <col min="1" max="1" width="3.85546875" style="18" customWidth="1"/>
    <col min="2" max="4" width="18.42578125" style="18" customWidth="1"/>
    <col min="5" max="5" width="23.85546875" style="18" customWidth="1"/>
    <col min="6" max="6" width="18.42578125" style="18" customWidth="1"/>
    <col min="7" max="16384" width="9.140625" style="18"/>
  </cols>
  <sheetData>
    <row r="1" spans="1:6" x14ac:dyDescent="0.2">
      <c r="A1" s="184" t="s">
        <v>27</v>
      </c>
      <c r="B1" s="184"/>
      <c r="C1" s="184"/>
      <c r="D1" s="184"/>
      <c r="E1" s="184"/>
    </row>
    <row r="3" spans="1:6" s="4" customFormat="1" x14ac:dyDescent="0.25">
      <c r="A3" s="19" t="s">
        <v>9</v>
      </c>
      <c r="B3" s="185" t="s">
        <v>28</v>
      </c>
      <c r="C3" s="186"/>
      <c r="D3" s="19" t="s">
        <v>29</v>
      </c>
      <c r="E3" s="19" t="s">
        <v>30</v>
      </c>
    </row>
    <row r="4" spans="1:6" s="4" customFormat="1" x14ac:dyDescent="0.25">
      <c r="A4" s="19">
        <v>1</v>
      </c>
      <c r="B4" s="187" t="s">
        <v>31</v>
      </c>
      <c r="C4" s="188"/>
      <c r="D4" s="20">
        <v>11020581.800000001</v>
      </c>
      <c r="E4" s="20">
        <v>10346863.49</v>
      </c>
      <c r="F4" s="21"/>
    </row>
    <row r="5" spans="1:6" s="4" customFormat="1" x14ac:dyDescent="0.25">
      <c r="A5" s="19">
        <v>2</v>
      </c>
      <c r="B5" s="187" t="s">
        <v>32</v>
      </c>
      <c r="C5" s="188"/>
      <c r="D5" s="20">
        <v>18609907.899999999</v>
      </c>
      <c r="E5" s="20">
        <v>1219835850.97</v>
      </c>
    </row>
    <row r="6" spans="1:6" s="4" customFormat="1" x14ac:dyDescent="0.25">
      <c r="A6" s="19">
        <v>3</v>
      </c>
      <c r="B6" s="187" t="s">
        <v>33</v>
      </c>
      <c r="C6" s="188"/>
      <c r="D6" s="22"/>
      <c r="E6" s="22"/>
    </row>
    <row r="7" spans="1:6" s="4" customFormat="1" x14ac:dyDescent="0.25">
      <c r="A7" s="19">
        <v>4</v>
      </c>
      <c r="B7" s="187" t="s">
        <v>10</v>
      </c>
      <c r="C7" s="188"/>
      <c r="D7" s="23">
        <v>29630489.699999999</v>
      </c>
      <c r="E7" s="23">
        <v>1230182714.46</v>
      </c>
    </row>
    <row r="9" spans="1:6" x14ac:dyDescent="0.2">
      <c r="A9" s="18" t="s">
        <v>34</v>
      </c>
    </row>
    <row r="10" spans="1:6" x14ac:dyDescent="0.2">
      <c r="A10" s="18" t="s">
        <v>35</v>
      </c>
    </row>
    <row r="11" spans="1:6" x14ac:dyDescent="0.2">
      <c r="A11" s="18" t="s">
        <v>35</v>
      </c>
    </row>
    <row r="12" spans="1:6" x14ac:dyDescent="0.2">
      <c r="A12" s="18" t="s">
        <v>35</v>
      </c>
    </row>
    <row r="14" spans="1:6" x14ac:dyDescent="0.2">
      <c r="A14" s="184" t="s">
        <v>36</v>
      </c>
      <c r="B14" s="184"/>
      <c r="C14" s="184"/>
      <c r="D14" s="184"/>
      <c r="E14" s="184"/>
    </row>
    <row r="16" spans="1:6" x14ac:dyDescent="0.2">
      <c r="A16" s="18" t="s">
        <v>37</v>
      </c>
    </row>
    <row r="18" spans="1:6" ht="24" x14ac:dyDescent="0.2">
      <c r="A18" s="86" t="s">
        <v>9</v>
      </c>
      <c r="B18" s="86" t="s">
        <v>2</v>
      </c>
      <c r="C18" s="86" t="s">
        <v>3</v>
      </c>
      <c r="D18" s="86" t="s">
        <v>38</v>
      </c>
      <c r="E18" s="86" t="s">
        <v>297</v>
      </c>
    </row>
    <row r="19" spans="1:6" x14ac:dyDescent="0.2">
      <c r="A19" s="86">
        <v>1</v>
      </c>
      <c r="B19" s="64" t="s">
        <v>29</v>
      </c>
      <c r="C19" s="84">
        <v>35609996072.990005</v>
      </c>
      <c r="D19" s="84">
        <v>-1945216887.48</v>
      </c>
      <c r="E19" s="84">
        <v>33664779185.510006</v>
      </c>
    </row>
    <row r="20" spans="1:6" x14ac:dyDescent="0.2">
      <c r="A20" s="86">
        <v>2</v>
      </c>
      <c r="B20" s="64" t="s">
        <v>39</v>
      </c>
      <c r="C20" s="84">
        <v>14502273151.839998</v>
      </c>
      <c r="D20" s="84">
        <v>-639952152.40999997</v>
      </c>
      <c r="E20" s="84">
        <v>13862320999.429998</v>
      </c>
    </row>
    <row r="21" spans="1:6" x14ac:dyDescent="0.2">
      <c r="A21" s="86">
        <v>3</v>
      </c>
      <c r="B21" s="64" t="s">
        <v>40</v>
      </c>
      <c r="C21" s="84"/>
      <c r="D21" s="84"/>
      <c r="E21" s="84">
        <v>0</v>
      </c>
    </row>
    <row r="22" spans="1:6" x14ac:dyDescent="0.2">
      <c r="A22" s="86"/>
      <c r="B22" s="64" t="s">
        <v>41</v>
      </c>
      <c r="C22" s="84">
        <v>13493882060.879999</v>
      </c>
      <c r="D22" s="84">
        <v>-28403089.469999999</v>
      </c>
      <c r="E22" s="84">
        <v>13465478971.41</v>
      </c>
    </row>
    <row r="23" spans="1:6" ht="14.25" customHeight="1" x14ac:dyDescent="0.2">
      <c r="A23" s="86"/>
      <c r="B23" s="64" t="s">
        <v>42</v>
      </c>
      <c r="C23" s="84">
        <v>0</v>
      </c>
      <c r="D23" s="84"/>
      <c r="E23" s="84">
        <v>0</v>
      </c>
    </row>
    <row r="24" spans="1:6" x14ac:dyDescent="0.2">
      <c r="A24" s="86">
        <v>4</v>
      </c>
      <c r="B24" s="64" t="s">
        <v>30</v>
      </c>
      <c r="C24" s="84">
        <v>36618387163.950005</v>
      </c>
      <c r="D24" s="84">
        <v>-2556765950.4200001</v>
      </c>
      <c r="E24" s="84">
        <v>34061621213.530003</v>
      </c>
      <c r="F24" s="24"/>
    </row>
    <row r="25" spans="1:6" x14ac:dyDescent="0.2">
      <c r="C25" s="65" t="s">
        <v>0</v>
      </c>
      <c r="D25" s="65"/>
      <c r="E25" s="65"/>
      <c r="F25" s="25"/>
    </row>
    <row r="26" spans="1:6" x14ac:dyDescent="0.2">
      <c r="A26" s="18" t="s">
        <v>43</v>
      </c>
    </row>
    <row r="28" spans="1:6" s="5" customFormat="1" x14ac:dyDescent="0.25">
      <c r="A28" s="86" t="s">
        <v>9</v>
      </c>
      <c r="B28" s="189" t="s">
        <v>44</v>
      </c>
      <c r="C28" s="190"/>
      <c r="D28" s="86" t="s">
        <v>29</v>
      </c>
      <c r="E28" s="86" t="s">
        <v>30</v>
      </c>
    </row>
    <row r="29" spans="1:6" s="5" customFormat="1" x14ac:dyDescent="0.25">
      <c r="A29" s="86">
        <v>1</v>
      </c>
      <c r="B29" s="182" t="s">
        <v>45</v>
      </c>
      <c r="C29" s="183"/>
      <c r="D29" s="87"/>
      <c r="E29" s="8">
        <v>2650.06</v>
      </c>
    </row>
    <row r="30" spans="1:6" s="5" customFormat="1" x14ac:dyDescent="0.25">
      <c r="A30" s="86">
        <v>2</v>
      </c>
      <c r="B30" s="182" t="s">
        <v>46</v>
      </c>
      <c r="C30" s="183"/>
      <c r="D30" s="8">
        <v>290320118.20999998</v>
      </c>
      <c r="E30" s="52">
        <v>330368580.13</v>
      </c>
    </row>
    <row r="31" spans="1:6" s="5" customFormat="1" ht="12" customHeight="1" x14ac:dyDescent="0.25">
      <c r="A31" s="86">
        <v>3</v>
      </c>
      <c r="B31" s="182" t="s">
        <v>296</v>
      </c>
      <c r="C31" s="183"/>
      <c r="D31" s="8">
        <v>792272</v>
      </c>
      <c r="E31" s="8">
        <v>792272</v>
      </c>
    </row>
    <row r="32" spans="1:6" s="5" customFormat="1" x14ac:dyDescent="0.25">
      <c r="A32" s="81">
        <v>4</v>
      </c>
      <c r="B32" s="182" t="s">
        <v>47</v>
      </c>
      <c r="C32" s="183"/>
      <c r="D32" s="13">
        <v>0</v>
      </c>
      <c r="E32" s="8"/>
    </row>
    <row r="33" spans="1:5" s="5" customFormat="1" ht="12" customHeight="1" x14ac:dyDescent="0.25">
      <c r="A33" s="81">
        <v>5</v>
      </c>
      <c r="B33" s="180" t="s">
        <v>324</v>
      </c>
      <c r="C33" s="181"/>
      <c r="D33" s="66">
        <v>0</v>
      </c>
      <c r="E33" s="67">
        <v>2826029</v>
      </c>
    </row>
    <row r="34" spans="1:5" s="5" customFormat="1" x14ac:dyDescent="0.25">
      <c r="A34" s="86">
        <v>6</v>
      </c>
      <c r="B34" s="182" t="s">
        <v>10</v>
      </c>
      <c r="C34" s="183"/>
      <c r="D34" s="8">
        <v>291112390.20999998</v>
      </c>
      <c r="E34" s="8">
        <v>333989531.19</v>
      </c>
    </row>
    <row r="36" spans="1:5" x14ac:dyDescent="0.2">
      <c r="A36" s="18" t="s">
        <v>48</v>
      </c>
      <c r="E36" s="18" t="s">
        <v>0</v>
      </c>
    </row>
    <row r="38" spans="1:5" s="26" customFormat="1" x14ac:dyDescent="0.25">
      <c r="A38" s="86" t="s">
        <v>9</v>
      </c>
      <c r="B38" s="189" t="s">
        <v>44</v>
      </c>
      <c r="C38" s="190"/>
      <c r="D38" s="86" t="s">
        <v>29</v>
      </c>
      <c r="E38" s="86" t="s">
        <v>30</v>
      </c>
    </row>
    <row r="39" spans="1:5" s="26" customFormat="1" ht="12" customHeight="1" x14ac:dyDescent="0.25">
      <c r="A39" s="86">
        <v>1</v>
      </c>
      <c r="B39" s="182" t="s">
        <v>49</v>
      </c>
      <c r="C39" s="183"/>
      <c r="D39" s="84"/>
      <c r="E39" s="84"/>
    </row>
    <row r="40" spans="1:5" s="26" customFormat="1" x14ac:dyDescent="0.25">
      <c r="A40" s="86">
        <v>2</v>
      </c>
      <c r="B40" s="182" t="s">
        <v>50</v>
      </c>
      <c r="C40" s="183"/>
      <c r="D40" s="84"/>
      <c r="E40" s="84"/>
    </row>
    <row r="41" spans="1:5" s="26" customFormat="1" x14ac:dyDescent="0.25">
      <c r="A41" s="86">
        <v>3</v>
      </c>
      <c r="B41" s="182" t="s">
        <v>51</v>
      </c>
      <c r="C41" s="183"/>
      <c r="D41" s="84"/>
      <c r="E41" s="84"/>
    </row>
    <row r="42" spans="1:5" s="26" customFormat="1" x14ac:dyDescent="0.25">
      <c r="A42" s="86">
        <v>4</v>
      </c>
      <c r="B42" s="182" t="s">
        <v>52</v>
      </c>
      <c r="C42" s="183"/>
      <c r="D42" s="84"/>
      <c r="E42" s="84"/>
    </row>
    <row r="43" spans="1:5" s="26" customFormat="1" ht="12" customHeight="1" x14ac:dyDescent="0.25">
      <c r="A43" s="86">
        <v>5</v>
      </c>
      <c r="B43" s="182" t="s">
        <v>53</v>
      </c>
      <c r="C43" s="183"/>
      <c r="D43" s="84"/>
      <c r="E43" s="84"/>
    </row>
    <row r="44" spans="1:5" s="26" customFormat="1" ht="12" customHeight="1" x14ac:dyDescent="0.25">
      <c r="A44" s="86">
        <v>6</v>
      </c>
      <c r="B44" s="182" t="s">
        <v>54</v>
      </c>
      <c r="C44" s="183"/>
      <c r="D44" s="84"/>
      <c r="E44" s="84"/>
    </row>
    <row r="45" spans="1:5" s="26" customFormat="1" x14ac:dyDescent="0.25">
      <c r="A45" s="86">
        <v>7</v>
      </c>
      <c r="B45" s="182"/>
      <c r="C45" s="183"/>
      <c r="D45" s="84"/>
      <c r="E45" s="84"/>
    </row>
    <row r="46" spans="1:5" s="26" customFormat="1" x14ac:dyDescent="0.25">
      <c r="A46" s="86">
        <v>8</v>
      </c>
      <c r="B46" s="182" t="s">
        <v>10</v>
      </c>
      <c r="C46" s="183"/>
      <c r="D46" s="84">
        <v>0</v>
      </c>
      <c r="E46" s="84">
        <v>0</v>
      </c>
    </row>
    <row r="47" spans="1:5" x14ac:dyDescent="0.2">
      <c r="D47" s="61" t="s">
        <v>0</v>
      </c>
      <c r="E47" s="61" t="s">
        <v>0</v>
      </c>
    </row>
    <row r="48" spans="1:5" x14ac:dyDescent="0.2">
      <c r="E48" s="25"/>
    </row>
    <row r="49" spans="1:5" x14ac:dyDescent="0.2">
      <c r="A49" s="18" t="s">
        <v>55</v>
      </c>
    </row>
    <row r="50" spans="1:5" x14ac:dyDescent="0.2">
      <c r="A50" s="18" t="s">
        <v>56</v>
      </c>
    </row>
    <row r="51" spans="1:5" x14ac:dyDescent="0.2">
      <c r="A51" s="18" t="s">
        <v>57</v>
      </c>
    </row>
    <row r="53" spans="1:5" x14ac:dyDescent="0.2">
      <c r="A53" s="27" t="s">
        <v>58</v>
      </c>
    </row>
    <row r="54" spans="1:5" x14ac:dyDescent="0.2">
      <c r="A54" s="27" t="s">
        <v>59</v>
      </c>
    </row>
    <row r="55" spans="1:5" x14ac:dyDescent="0.2">
      <c r="A55" s="18" t="s">
        <v>35</v>
      </c>
    </row>
    <row r="56" spans="1:5" x14ac:dyDescent="0.2">
      <c r="A56" s="18" t="s">
        <v>35</v>
      </c>
    </row>
    <row r="60" spans="1:5" x14ac:dyDescent="0.2">
      <c r="E60" s="24"/>
    </row>
    <row r="61" spans="1:5" x14ac:dyDescent="0.2">
      <c r="E61" s="24"/>
    </row>
    <row r="62" spans="1:5" x14ac:dyDescent="0.2">
      <c r="E62" s="24"/>
    </row>
  </sheetData>
  <mergeCells count="23">
    <mergeCell ref="B43:C43"/>
    <mergeCell ref="B44:C44"/>
    <mergeCell ref="B45:C45"/>
    <mergeCell ref="B46:C46"/>
    <mergeCell ref="B34:C34"/>
    <mergeCell ref="B38:C38"/>
    <mergeCell ref="B39:C39"/>
    <mergeCell ref="B40:C40"/>
    <mergeCell ref="B41:C41"/>
    <mergeCell ref="B42:C42"/>
    <mergeCell ref="B33:C33"/>
    <mergeCell ref="B32:C32"/>
    <mergeCell ref="A1:E1"/>
    <mergeCell ref="B3:C3"/>
    <mergeCell ref="B4:C4"/>
    <mergeCell ref="B5:C5"/>
    <mergeCell ref="B6:C6"/>
    <mergeCell ref="B7:C7"/>
    <mergeCell ref="A14:E14"/>
    <mergeCell ref="B28:C28"/>
    <mergeCell ref="B29:C29"/>
    <mergeCell ref="B30:C30"/>
    <mergeCell ref="B31:C31"/>
  </mergeCells>
  <pageMargins left="0.88541666666666663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52"/>
  <sheetViews>
    <sheetView topLeftCell="A8" workbookViewId="0">
      <selection sqref="A1:XFD1048576"/>
    </sheetView>
  </sheetViews>
  <sheetFormatPr defaultRowHeight="12" x14ac:dyDescent="0.2"/>
  <cols>
    <col min="1" max="1" width="3.85546875" style="18" customWidth="1"/>
    <col min="2" max="2" width="24" style="18" customWidth="1"/>
    <col min="3" max="3" width="15.28515625" style="18" customWidth="1"/>
    <col min="4" max="4" width="16.28515625" style="18" customWidth="1"/>
    <col min="5" max="5" width="15.85546875" style="18" customWidth="1"/>
    <col min="6" max="6" width="15.140625" style="18" customWidth="1"/>
    <col min="7" max="7" width="15.7109375" style="18" customWidth="1"/>
    <col min="8" max="8" width="15" style="18" customWidth="1"/>
    <col min="9" max="9" width="14.42578125" style="18" customWidth="1"/>
    <col min="10" max="10" width="15.28515625" style="18" customWidth="1"/>
    <col min="11" max="11" width="13.7109375" style="18" customWidth="1"/>
    <col min="12" max="12" width="16.42578125" style="18" customWidth="1"/>
    <col min="13" max="16384" width="9.140625" style="18"/>
  </cols>
  <sheetData>
    <row r="3" spans="1:12" x14ac:dyDescent="0.2">
      <c r="A3" s="184" t="s">
        <v>60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5" spans="1:12" s="26" customFormat="1" x14ac:dyDescent="0.25">
      <c r="A5" s="86" t="s">
        <v>9</v>
      </c>
      <c r="B5" s="189" t="s">
        <v>44</v>
      </c>
      <c r="C5" s="191"/>
      <c r="D5" s="190"/>
      <c r="E5" s="189" t="s">
        <v>29</v>
      </c>
      <c r="F5" s="190"/>
      <c r="G5" s="189" t="s">
        <v>30</v>
      </c>
      <c r="H5" s="191"/>
      <c r="I5" s="191"/>
      <c r="J5" s="191"/>
      <c r="K5" s="191"/>
      <c r="L5" s="190"/>
    </row>
    <row r="6" spans="1:12" s="26" customFormat="1" x14ac:dyDescent="0.25">
      <c r="A6" s="86">
        <v>1</v>
      </c>
      <c r="B6" s="182"/>
      <c r="C6" s="192"/>
      <c r="D6" s="183"/>
      <c r="E6" s="189"/>
      <c r="F6" s="190"/>
      <c r="G6" s="189"/>
      <c r="H6" s="191"/>
      <c r="I6" s="191"/>
      <c r="J6" s="191"/>
      <c r="K6" s="191"/>
      <c r="L6" s="190"/>
    </row>
    <row r="7" spans="1:12" s="26" customFormat="1" x14ac:dyDescent="0.25">
      <c r="A7" s="86">
        <v>2</v>
      </c>
      <c r="B7" s="182"/>
      <c r="C7" s="192"/>
      <c r="D7" s="183"/>
      <c r="E7" s="189"/>
      <c r="F7" s="190"/>
      <c r="G7" s="189"/>
      <c r="H7" s="191"/>
      <c r="I7" s="191"/>
      <c r="J7" s="191"/>
      <c r="K7" s="191"/>
      <c r="L7" s="190"/>
    </row>
    <row r="8" spans="1:12" s="26" customFormat="1" x14ac:dyDescent="0.25">
      <c r="A8" s="86">
        <v>3</v>
      </c>
      <c r="B8" s="182" t="s">
        <v>10</v>
      </c>
      <c r="C8" s="192"/>
      <c r="D8" s="183"/>
      <c r="E8" s="189">
        <v>0</v>
      </c>
      <c r="F8" s="190"/>
      <c r="G8" s="189">
        <v>0</v>
      </c>
      <c r="H8" s="191"/>
      <c r="I8" s="191"/>
      <c r="J8" s="191"/>
      <c r="K8" s="191"/>
      <c r="L8" s="190"/>
    </row>
    <row r="11" spans="1:12" x14ac:dyDescent="0.2">
      <c r="A11" s="193" t="s">
        <v>61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3" spans="1:12" s="69" customFormat="1" ht="12" customHeight="1" x14ac:dyDescent="0.25">
      <c r="A13" s="194" t="s">
        <v>9</v>
      </c>
      <c r="B13" s="194" t="s">
        <v>2</v>
      </c>
      <c r="C13" s="196" t="s">
        <v>300</v>
      </c>
      <c r="D13" s="197"/>
      <c r="E13" s="197"/>
      <c r="F13" s="197"/>
      <c r="G13" s="197"/>
      <c r="H13" s="197"/>
      <c r="I13" s="197"/>
      <c r="J13" s="197"/>
      <c r="K13" s="198"/>
      <c r="L13" s="194" t="s">
        <v>10</v>
      </c>
    </row>
    <row r="14" spans="1:12" s="71" customFormat="1" ht="22.5" x14ac:dyDescent="0.25">
      <c r="A14" s="195"/>
      <c r="B14" s="195"/>
      <c r="C14" s="70" t="s">
        <v>62</v>
      </c>
      <c r="D14" s="70" t="s">
        <v>337</v>
      </c>
      <c r="E14" s="70" t="s">
        <v>342</v>
      </c>
      <c r="F14" s="70" t="s">
        <v>298</v>
      </c>
      <c r="G14" s="71" t="s">
        <v>344</v>
      </c>
      <c r="H14" s="70" t="s">
        <v>341</v>
      </c>
      <c r="I14" s="70" t="s">
        <v>343</v>
      </c>
      <c r="J14" s="70" t="s">
        <v>345</v>
      </c>
      <c r="K14" s="70" t="s">
        <v>299</v>
      </c>
      <c r="L14" s="195"/>
    </row>
    <row r="15" spans="1:12" s="69" customFormat="1" ht="13.5" customHeight="1" x14ac:dyDescent="0.25">
      <c r="A15" s="72">
        <v>1</v>
      </c>
      <c r="B15" s="73" t="s">
        <v>63</v>
      </c>
      <c r="C15" s="62">
        <v>1377109059.8800001</v>
      </c>
      <c r="D15" s="62">
        <v>9880618926.7600021</v>
      </c>
      <c r="E15" s="62">
        <v>2198903690.5</v>
      </c>
      <c r="F15" s="62">
        <v>131275062.44</v>
      </c>
      <c r="G15" s="62">
        <v>3505450110.0999994</v>
      </c>
      <c r="H15" s="62">
        <v>87435321.959999979</v>
      </c>
      <c r="I15" s="62">
        <v>381569919.58000004</v>
      </c>
      <c r="J15" s="62">
        <v>100998205.14</v>
      </c>
      <c r="K15" s="62">
        <v>375162644</v>
      </c>
      <c r="L15" s="62">
        <v>18038522940.360004</v>
      </c>
    </row>
    <row r="16" spans="1:12" s="69" customFormat="1" ht="13.5" customHeight="1" x14ac:dyDescent="0.25">
      <c r="A16" s="72">
        <v>2</v>
      </c>
      <c r="B16" s="73" t="s">
        <v>64</v>
      </c>
      <c r="C16" s="62">
        <v>48082666921.610001</v>
      </c>
      <c r="D16" s="62">
        <v>54242086132.549995</v>
      </c>
      <c r="E16" s="62">
        <v>17509419119.450001</v>
      </c>
      <c r="F16" s="62">
        <v>3758938494.27</v>
      </c>
      <c r="G16" s="62">
        <v>10505128371.129999</v>
      </c>
      <c r="H16" s="62">
        <v>366254345.30999994</v>
      </c>
      <c r="I16" s="62">
        <v>1319394895.0599999</v>
      </c>
      <c r="J16" s="62">
        <v>1698167942.6099999</v>
      </c>
      <c r="K16" s="62">
        <v>1246965887.47</v>
      </c>
      <c r="L16" s="62">
        <v>138729022109.45999</v>
      </c>
    </row>
    <row r="17" spans="1:12" s="69" customFormat="1" ht="13.5" customHeight="1" x14ac:dyDescent="0.25">
      <c r="A17" s="72">
        <v>3</v>
      </c>
      <c r="B17" s="73" t="s">
        <v>65</v>
      </c>
      <c r="C17" s="62">
        <v>-46971066091.300003</v>
      </c>
      <c r="D17" s="62">
        <v>-55326568234.059998</v>
      </c>
      <c r="E17" s="62">
        <v>-16943961328.449999</v>
      </c>
      <c r="F17" s="62">
        <v>-3694973860.75</v>
      </c>
      <c r="G17" s="62">
        <v>-10181356058.449999</v>
      </c>
      <c r="H17" s="62">
        <v>-380242666.13</v>
      </c>
      <c r="I17" s="62">
        <v>-1446319816.74</v>
      </c>
      <c r="J17" s="62">
        <v>-1709672810.04</v>
      </c>
      <c r="K17" s="62">
        <v>-620719034.82000005</v>
      </c>
      <c r="L17" s="62">
        <v>-137274879900.74001</v>
      </c>
    </row>
    <row r="18" spans="1:12" s="69" customFormat="1" ht="13.5" customHeight="1" x14ac:dyDescent="0.25">
      <c r="A18" s="72">
        <v>4</v>
      </c>
      <c r="B18" s="73" t="s">
        <v>66</v>
      </c>
      <c r="C18" s="62">
        <v>2488709890.1899948</v>
      </c>
      <c r="D18" s="62">
        <v>8796136825.25</v>
      </c>
      <c r="E18" s="62">
        <v>2764361481.5000019</v>
      </c>
      <c r="F18" s="62">
        <v>195239695.96000004</v>
      </c>
      <c r="G18" s="62">
        <v>3829222422.7800007</v>
      </c>
      <c r="H18" s="62">
        <v>73447001.139999926</v>
      </c>
      <c r="I18" s="62">
        <v>254644997.89999986</v>
      </c>
      <c r="J18" s="62">
        <v>89493337.710000038</v>
      </c>
      <c r="K18" s="62">
        <v>1001409496.65</v>
      </c>
      <c r="L18" s="62">
        <v>19492665149.080002</v>
      </c>
    </row>
    <row r="19" spans="1:12" s="69" customFormat="1" ht="13.5" customHeight="1" x14ac:dyDescent="0.25">
      <c r="A19" s="72">
        <v>5</v>
      </c>
      <c r="B19" s="73" t="s">
        <v>67</v>
      </c>
      <c r="C19" s="62"/>
      <c r="D19" s="62"/>
      <c r="E19" s="62"/>
      <c r="F19" s="62"/>
      <c r="G19" s="62">
        <v>-1613495633.28</v>
      </c>
      <c r="H19" s="62"/>
      <c r="I19" s="62"/>
      <c r="J19" s="62"/>
      <c r="K19" s="62"/>
      <c r="L19" s="62">
        <v>-1613495633.28</v>
      </c>
    </row>
    <row r="20" spans="1:12" s="69" customFormat="1" ht="13.5" customHeight="1" x14ac:dyDescent="0.25">
      <c r="A20" s="72">
        <v>6</v>
      </c>
      <c r="B20" s="73" t="s">
        <v>68</v>
      </c>
      <c r="C20" s="62"/>
      <c r="D20" s="62"/>
      <c r="E20" s="62"/>
      <c r="F20" s="62"/>
      <c r="G20" s="62">
        <v>412554100.30000001</v>
      </c>
      <c r="H20" s="62"/>
      <c r="I20" s="62"/>
      <c r="J20" s="62"/>
      <c r="K20" s="62"/>
      <c r="L20" s="62">
        <v>412554100.30000001</v>
      </c>
    </row>
    <row r="21" spans="1:12" s="69" customFormat="1" ht="13.5" customHeight="1" x14ac:dyDescent="0.25">
      <c r="A21" s="72">
        <v>7</v>
      </c>
      <c r="B21" s="73" t="s">
        <v>69</v>
      </c>
      <c r="C21" s="62">
        <v>2488709890.1899948</v>
      </c>
      <c r="D21" s="62">
        <v>8796136825.25</v>
      </c>
      <c r="E21" s="62">
        <v>2764361481.5000019</v>
      </c>
      <c r="F21" s="62">
        <v>195239695.96000004</v>
      </c>
      <c r="G21" s="62">
        <v>2628280889.8000011</v>
      </c>
      <c r="H21" s="62">
        <v>73447001.139999926</v>
      </c>
      <c r="I21" s="62">
        <v>254644997.89999986</v>
      </c>
      <c r="J21" s="62">
        <v>89493337.710000038</v>
      </c>
      <c r="K21" s="62">
        <v>1001409496.65</v>
      </c>
      <c r="L21" s="62">
        <v>18291723616.099998</v>
      </c>
    </row>
    <row r="22" spans="1:12" s="69" customFormat="1" ht="13.5" customHeight="1" x14ac:dyDescent="0.25">
      <c r="A22" s="72">
        <v>7.1</v>
      </c>
      <c r="B22" s="73" t="s">
        <v>70</v>
      </c>
      <c r="C22" s="62">
        <v>1377109059.8800001</v>
      </c>
      <c r="D22" s="62">
        <v>9880618926.7600021</v>
      </c>
      <c r="E22" s="62">
        <v>2198903690.5</v>
      </c>
      <c r="F22" s="62">
        <v>131275062.44</v>
      </c>
      <c r="G22" s="62">
        <v>3505450110.0999994</v>
      </c>
      <c r="H22" s="62">
        <v>87435321.959999979</v>
      </c>
      <c r="I22" s="62">
        <v>381569919.58000004</v>
      </c>
      <c r="J22" s="62">
        <v>100998205.14</v>
      </c>
      <c r="K22" s="62">
        <v>375162644</v>
      </c>
      <c r="L22" s="62">
        <v>18038522940.360004</v>
      </c>
    </row>
    <row r="23" spans="1:12" s="69" customFormat="1" ht="13.5" customHeight="1" x14ac:dyDescent="0.25">
      <c r="A23" s="72">
        <v>7.2</v>
      </c>
      <c r="B23" s="73" t="s">
        <v>71</v>
      </c>
      <c r="C23" s="62">
        <v>2488709890.1899948</v>
      </c>
      <c r="D23" s="62">
        <v>8796136825.25</v>
      </c>
      <c r="E23" s="62">
        <v>2764361481.5000019</v>
      </c>
      <c r="F23" s="62">
        <v>195239695.96000004</v>
      </c>
      <c r="G23" s="62">
        <v>2628280889.8000011</v>
      </c>
      <c r="H23" s="62">
        <v>73447001.139999926</v>
      </c>
      <c r="I23" s="62">
        <v>254644997.89999986</v>
      </c>
      <c r="J23" s="62">
        <v>89493337.710000038</v>
      </c>
      <c r="K23" s="62">
        <v>1001409496.65</v>
      </c>
      <c r="L23" s="62">
        <v>18291723616.099998</v>
      </c>
    </row>
    <row r="24" spans="1:12" s="74" customFormat="1" x14ac:dyDescent="0.2"/>
    <row r="25" spans="1:12" s="75" customFormat="1" ht="15.75" customHeight="1" x14ac:dyDescent="0.2">
      <c r="A25" s="75" t="s">
        <v>325</v>
      </c>
    </row>
    <row r="26" spans="1:12" s="75" customFormat="1" ht="15" customHeight="1" x14ac:dyDescent="0.15">
      <c r="A26" s="75" t="s">
        <v>72</v>
      </c>
      <c r="L26" s="76"/>
    </row>
    <row r="27" spans="1:12" s="74" customFormat="1" x14ac:dyDescent="0.2"/>
    <row r="28" spans="1:12" x14ac:dyDescent="0.2">
      <c r="A28" s="18" t="s">
        <v>316</v>
      </c>
    </row>
    <row r="29" spans="1:12" x14ac:dyDescent="0.2">
      <c r="A29" s="27" t="s">
        <v>73</v>
      </c>
    </row>
    <row r="30" spans="1:12" x14ac:dyDescent="0.2">
      <c r="A30" s="27" t="s">
        <v>74</v>
      </c>
    </row>
    <row r="31" spans="1:12" x14ac:dyDescent="0.2">
      <c r="A31" s="18" t="s">
        <v>75</v>
      </c>
    </row>
    <row r="33" spans="1:12" x14ac:dyDescent="0.2">
      <c r="A33" s="193" t="s">
        <v>76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1:12" x14ac:dyDescent="0.2">
      <c r="A34" s="193" t="s">
        <v>77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6" spans="1:12" s="26" customFormat="1" ht="12" customHeight="1" x14ac:dyDescent="0.25">
      <c r="A36" s="86" t="s">
        <v>9</v>
      </c>
      <c r="B36" s="189" t="s">
        <v>44</v>
      </c>
      <c r="C36" s="191"/>
      <c r="D36" s="190"/>
      <c r="E36" s="189" t="s">
        <v>29</v>
      </c>
      <c r="F36" s="190"/>
      <c r="G36" s="258" t="s">
        <v>39</v>
      </c>
      <c r="H36" s="259"/>
      <c r="I36" s="258" t="s">
        <v>301</v>
      </c>
      <c r="J36" s="259"/>
      <c r="K36" s="258" t="s">
        <v>30</v>
      </c>
      <c r="L36" s="259"/>
    </row>
    <row r="37" spans="1:12" s="26" customFormat="1" ht="14.25" customHeight="1" x14ac:dyDescent="0.25">
      <c r="A37" s="86">
        <v>8</v>
      </c>
      <c r="B37" s="255" t="s">
        <v>346</v>
      </c>
      <c r="C37" s="256"/>
      <c r="D37" s="257"/>
      <c r="E37" s="202">
        <v>410682448.18000001</v>
      </c>
      <c r="F37" s="203"/>
      <c r="G37" s="204"/>
      <c r="H37" s="205"/>
      <c r="I37" s="204"/>
      <c r="J37" s="205"/>
      <c r="K37" s="202">
        <v>410682448.18000001</v>
      </c>
      <c r="L37" s="203"/>
    </row>
    <row r="39" spans="1:12" x14ac:dyDescent="0.2">
      <c r="A39" s="18" t="s">
        <v>317</v>
      </c>
    </row>
    <row r="40" spans="1:12" x14ac:dyDescent="0.2">
      <c r="A40" s="18" t="s">
        <v>78</v>
      </c>
    </row>
    <row r="42" spans="1:12" x14ac:dyDescent="0.2">
      <c r="A42" s="18" t="s">
        <v>75</v>
      </c>
    </row>
    <row r="44" spans="1:12" x14ac:dyDescent="0.2">
      <c r="A44" s="193" t="s">
        <v>79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</row>
    <row r="46" spans="1:12" s="26" customFormat="1" ht="12" customHeight="1" x14ac:dyDescent="0.25">
      <c r="A46" s="86" t="s">
        <v>9</v>
      </c>
      <c r="B46" s="189" t="s">
        <v>44</v>
      </c>
      <c r="C46" s="191"/>
      <c r="D46" s="190"/>
      <c r="E46" s="189" t="s">
        <v>29</v>
      </c>
      <c r="F46" s="190"/>
      <c r="G46" s="258" t="s">
        <v>39</v>
      </c>
      <c r="H46" s="259"/>
      <c r="I46" s="258" t="s">
        <v>301</v>
      </c>
      <c r="J46" s="259"/>
      <c r="K46" s="258" t="s">
        <v>30</v>
      </c>
      <c r="L46" s="259"/>
    </row>
    <row r="47" spans="1:12" s="26" customFormat="1" ht="14.25" customHeight="1" x14ac:dyDescent="0.25">
      <c r="A47" s="86">
        <v>9</v>
      </c>
      <c r="B47" s="199" t="s">
        <v>302</v>
      </c>
      <c r="C47" s="200"/>
      <c r="D47" s="201"/>
      <c r="E47" s="202">
        <v>348966924.93000001</v>
      </c>
      <c r="F47" s="203"/>
      <c r="G47" s="204">
        <v>14271202181.139999</v>
      </c>
      <c r="H47" s="205"/>
      <c r="I47" s="204">
        <v>13249780286.02</v>
      </c>
      <c r="J47" s="205"/>
      <c r="K47" s="202">
        <v>1370388820.0499992</v>
      </c>
      <c r="L47" s="203"/>
    </row>
    <row r="48" spans="1:12" s="26" customFormat="1" ht="14.25" customHeight="1" x14ac:dyDescent="0.25">
      <c r="A48" s="86">
        <v>10</v>
      </c>
      <c r="B48" s="199" t="s">
        <v>347</v>
      </c>
      <c r="C48" s="200"/>
      <c r="D48" s="201"/>
      <c r="E48" s="206">
        <v>1971282.75</v>
      </c>
      <c r="F48" s="207"/>
      <c r="G48" s="204">
        <v>896334244.72000003</v>
      </c>
      <c r="H48" s="205"/>
      <c r="I48" s="204">
        <v>877238383.47000003</v>
      </c>
      <c r="J48" s="205"/>
      <c r="K48" s="202">
        <v>21067144</v>
      </c>
      <c r="L48" s="203"/>
    </row>
    <row r="49" spans="1:12" s="26" customFormat="1" ht="14.25" customHeight="1" x14ac:dyDescent="0.25">
      <c r="A49" s="86">
        <v>11</v>
      </c>
      <c r="B49" s="199" t="s">
        <v>348</v>
      </c>
      <c r="C49" s="200"/>
      <c r="D49" s="201"/>
      <c r="E49" s="206">
        <v>0.25</v>
      </c>
      <c r="F49" s="207"/>
      <c r="G49" s="204">
        <v>1376406502.48</v>
      </c>
      <c r="H49" s="205"/>
      <c r="I49" s="204">
        <v>1331424684.73</v>
      </c>
      <c r="J49" s="205"/>
      <c r="K49" s="202">
        <v>44981818</v>
      </c>
      <c r="L49" s="203"/>
    </row>
    <row r="50" spans="1:12" s="26" customFormat="1" ht="14.25" customHeight="1" x14ac:dyDescent="0.25">
      <c r="A50" s="86">
        <v>12</v>
      </c>
      <c r="B50" s="199" t="s">
        <v>349</v>
      </c>
      <c r="C50" s="200"/>
      <c r="D50" s="201"/>
      <c r="E50" s="206">
        <v>0</v>
      </c>
      <c r="F50" s="207"/>
      <c r="G50" s="204">
        <v>14645839527.530001</v>
      </c>
      <c r="H50" s="205"/>
      <c r="I50" s="204">
        <v>14631629884.27</v>
      </c>
      <c r="J50" s="205"/>
      <c r="K50" s="202">
        <v>14209643.260000229</v>
      </c>
      <c r="L50" s="203"/>
    </row>
    <row r="51" spans="1:12" s="26" customFormat="1" ht="14.25" customHeight="1" x14ac:dyDescent="0.25">
      <c r="A51" s="86">
        <v>13</v>
      </c>
      <c r="B51" s="199" t="s">
        <v>350</v>
      </c>
      <c r="C51" s="200"/>
      <c r="D51" s="201"/>
      <c r="E51" s="206">
        <v>-50911854.75</v>
      </c>
      <c r="F51" s="207"/>
      <c r="G51" s="204">
        <v>-101823709.52</v>
      </c>
      <c r="H51" s="205"/>
      <c r="I51" s="204"/>
      <c r="J51" s="205"/>
      <c r="K51" s="202">
        <v>-152735564.26999998</v>
      </c>
      <c r="L51" s="203"/>
    </row>
    <row r="52" spans="1:12" s="26" customFormat="1" ht="14.25" customHeight="1" x14ac:dyDescent="0.25">
      <c r="A52" s="83"/>
      <c r="B52" s="262" t="s">
        <v>10</v>
      </c>
      <c r="C52" s="263"/>
      <c r="D52" s="251"/>
      <c r="E52" s="260">
        <v>300026353.18000001</v>
      </c>
      <c r="F52" s="261"/>
      <c r="G52" s="260">
        <v>31087958746.349998</v>
      </c>
      <c r="H52" s="261"/>
      <c r="I52" s="260">
        <v>30090073238.489998</v>
      </c>
      <c r="J52" s="261"/>
      <c r="K52" s="260">
        <v>1297911861.0399995</v>
      </c>
      <c r="L52" s="261"/>
    </row>
  </sheetData>
  <mergeCells count="66">
    <mergeCell ref="G52:H52"/>
    <mergeCell ref="E52:F52"/>
    <mergeCell ref="I52:J52"/>
    <mergeCell ref="B52:D52"/>
    <mergeCell ref="B48:D48"/>
    <mergeCell ref="B49:D49"/>
    <mergeCell ref="E49:F49"/>
    <mergeCell ref="G49:H49"/>
    <mergeCell ref="E48:F48"/>
    <mergeCell ref="G48:H48"/>
    <mergeCell ref="E51:F51"/>
    <mergeCell ref="G51:H51"/>
    <mergeCell ref="B51:D51"/>
    <mergeCell ref="B50:D50"/>
    <mergeCell ref="E50:F50"/>
    <mergeCell ref="G50:H50"/>
    <mergeCell ref="K48:L48"/>
    <mergeCell ref="K52:L52"/>
    <mergeCell ref="K49:L49"/>
    <mergeCell ref="I51:J51"/>
    <mergeCell ref="I49:J49"/>
    <mergeCell ref="K51:L51"/>
    <mergeCell ref="I48:J48"/>
    <mergeCell ref="I50:J50"/>
    <mergeCell ref="K50:L50"/>
    <mergeCell ref="B47:D47"/>
    <mergeCell ref="E47:F47"/>
    <mergeCell ref="G47:H47"/>
    <mergeCell ref="I46:J46"/>
    <mergeCell ref="K46:L46"/>
    <mergeCell ref="K47:L47"/>
    <mergeCell ref="I47:J47"/>
    <mergeCell ref="A34:L34"/>
    <mergeCell ref="A44:L44"/>
    <mergeCell ref="B46:D46"/>
    <mergeCell ref="E46:F46"/>
    <mergeCell ref="G46:H46"/>
    <mergeCell ref="B36:D36"/>
    <mergeCell ref="E36:F36"/>
    <mergeCell ref="G36:H36"/>
    <mergeCell ref="I36:J36"/>
    <mergeCell ref="K36:L36"/>
    <mergeCell ref="B37:D37"/>
    <mergeCell ref="E37:F37"/>
    <mergeCell ref="G37:H37"/>
    <mergeCell ref="I37:J37"/>
    <mergeCell ref="K37:L37"/>
    <mergeCell ref="A11:L11"/>
    <mergeCell ref="A13:A14"/>
    <mergeCell ref="B13:B14"/>
    <mergeCell ref="L13:L14"/>
    <mergeCell ref="A33:L33"/>
    <mergeCell ref="C13:K13"/>
    <mergeCell ref="B7:D7"/>
    <mergeCell ref="E7:F7"/>
    <mergeCell ref="G7:L7"/>
    <mergeCell ref="B8:D8"/>
    <mergeCell ref="E8:F8"/>
    <mergeCell ref="G8:L8"/>
    <mergeCell ref="A3:L3"/>
    <mergeCell ref="B5:D5"/>
    <mergeCell ref="E5:F5"/>
    <mergeCell ref="G5:L5"/>
    <mergeCell ref="B6:D6"/>
    <mergeCell ref="E6:F6"/>
    <mergeCell ref="G6:L6"/>
  </mergeCells>
  <pageMargins left="0.60375000000000001" right="0.16666666666666666" top="0.75" bottom="0.62" header="0.5" footer="0.3"/>
  <pageSetup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zoomScaleNormal="100" workbookViewId="0">
      <selection sqref="A1:XFD1048576"/>
    </sheetView>
  </sheetViews>
  <sheetFormatPr defaultRowHeight="12" x14ac:dyDescent="0.2"/>
  <cols>
    <col min="1" max="1" width="4.85546875" style="31" customWidth="1"/>
    <col min="2" max="2" width="29.42578125" style="18" customWidth="1"/>
    <col min="3" max="3" width="10.5703125" style="18" customWidth="1"/>
    <col min="4" max="4" width="15.7109375" style="18" customWidth="1"/>
    <col min="5" max="5" width="16" style="18" customWidth="1"/>
    <col min="6" max="6" width="14.85546875" style="18" customWidth="1"/>
    <col min="7" max="8" width="13" style="18" customWidth="1"/>
    <col min="9" max="9" width="12.85546875" style="18" customWidth="1"/>
    <col min="10" max="10" width="16.85546875" style="18" customWidth="1"/>
    <col min="11" max="16384" width="9.140625" style="18"/>
  </cols>
  <sheetData>
    <row r="2" spans="1:10" x14ac:dyDescent="0.2">
      <c r="A2" s="193" t="s">
        <v>80</v>
      </c>
      <c r="B2" s="193"/>
      <c r="C2" s="193"/>
      <c r="D2" s="193"/>
      <c r="E2" s="193"/>
      <c r="F2" s="193"/>
      <c r="G2" s="193"/>
      <c r="H2" s="193"/>
      <c r="I2" s="193"/>
      <c r="J2" s="193"/>
    </row>
    <row r="4" spans="1:10" s="5" customFormat="1" ht="24" x14ac:dyDescent="0.25">
      <c r="A4" s="87" t="s">
        <v>9</v>
      </c>
      <c r="B4" s="86" t="s">
        <v>2</v>
      </c>
      <c r="C4" s="86" t="s">
        <v>81</v>
      </c>
      <c r="D4" s="86" t="s">
        <v>82</v>
      </c>
      <c r="E4" s="86" t="s">
        <v>83</v>
      </c>
      <c r="F4" s="86" t="s">
        <v>84</v>
      </c>
      <c r="G4" s="86" t="s">
        <v>85</v>
      </c>
      <c r="H4" s="86" t="s">
        <v>86</v>
      </c>
      <c r="I4" s="86" t="s">
        <v>87</v>
      </c>
      <c r="J4" s="86" t="s">
        <v>10</v>
      </c>
    </row>
    <row r="5" spans="1:10" s="5" customFormat="1" x14ac:dyDescent="0.25">
      <c r="A5" s="6">
        <v>1</v>
      </c>
      <c r="B5" s="6" t="s">
        <v>88</v>
      </c>
      <c r="C5" s="28"/>
      <c r="D5" s="28"/>
      <c r="E5" s="28"/>
      <c r="F5" s="28"/>
      <c r="G5" s="28"/>
      <c r="H5" s="28"/>
      <c r="I5" s="28"/>
      <c r="J5" s="28"/>
    </row>
    <row r="6" spans="1:10" s="5" customFormat="1" x14ac:dyDescent="0.25">
      <c r="A6" s="64">
        <v>1.1000000000000001</v>
      </c>
      <c r="B6" s="64" t="s">
        <v>29</v>
      </c>
      <c r="C6" s="29"/>
      <c r="D6" s="29">
        <v>156265535456.16</v>
      </c>
      <c r="E6" s="29">
        <v>127029050669.37999</v>
      </c>
      <c r="F6" s="29">
        <v>3320753035.4299994</v>
      </c>
      <c r="G6" s="29">
        <v>686205496.05000007</v>
      </c>
      <c r="H6" s="29">
        <v>174578271.30999994</v>
      </c>
      <c r="I6" s="77">
        <v>580102490.13</v>
      </c>
      <c r="J6" s="29">
        <v>288056225418.45996</v>
      </c>
    </row>
    <row r="7" spans="1:10" s="5" customFormat="1" x14ac:dyDescent="0.25">
      <c r="A7" s="64">
        <v>1.2</v>
      </c>
      <c r="B7" s="64" t="s">
        <v>64</v>
      </c>
      <c r="C7" s="8">
        <v>0</v>
      </c>
      <c r="D7" s="8">
        <v>2638449509.46</v>
      </c>
      <c r="E7" s="8">
        <v>1430562362.72</v>
      </c>
      <c r="F7" s="8">
        <v>0</v>
      </c>
      <c r="G7" s="8">
        <v>93621546.86999999</v>
      </c>
      <c r="H7" s="8">
        <v>73075932.549999997</v>
      </c>
      <c r="I7" s="8">
        <v>32536850.469999999</v>
      </c>
      <c r="J7" s="10">
        <v>4268246202.0700002</v>
      </c>
    </row>
    <row r="8" spans="1:10" s="5" customFormat="1" x14ac:dyDescent="0.25">
      <c r="A8" s="211"/>
      <c r="B8" s="64" t="s">
        <v>89</v>
      </c>
      <c r="C8" s="8"/>
      <c r="D8" s="8">
        <v>2638449509.46</v>
      </c>
      <c r="E8" s="8">
        <v>1394873341.4200001</v>
      </c>
      <c r="F8" s="8">
        <v>0</v>
      </c>
      <c r="G8" s="8">
        <v>467727.13</v>
      </c>
      <c r="H8" s="8">
        <v>3895462.55</v>
      </c>
      <c r="I8" s="8">
        <v>32536850.469999999</v>
      </c>
      <c r="J8" s="10">
        <v>4070222891.0300002</v>
      </c>
    </row>
    <row r="9" spans="1:10" s="5" customFormat="1" x14ac:dyDescent="0.25">
      <c r="A9" s="212"/>
      <c r="B9" s="64" t="s">
        <v>90</v>
      </c>
      <c r="C9" s="8"/>
      <c r="D9" s="8"/>
      <c r="E9" s="8">
        <v>35689021.299999997</v>
      </c>
      <c r="F9" s="8"/>
      <c r="G9" s="8">
        <v>93153819.739999995</v>
      </c>
      <c r="H9" s="8">
        <v>68810000</v>
      </c>
      <c r="I9" s="8"/>
      <c r="J9" s="10">
        <v>197652841.03999999</v>
      </c>
    </row>
    <row r="10" spans="1:10" s="5" customFormat="1" x14ac:dyDescent="0.25">
      <c r="A10" s="212"/>
      <c r="B10" s="64" t="s">
        <v>91</v>
      </c>
      <c r="C10" s="8"/>
      <c r="D10" s="8"/>
      <c r="E10" s="8"/>
      <c r="F10" s="8"/>
      <c r="G10" s="8"/>
      <c r="H10" s="8"/>
      <c r="I10" s="8"/>
      <c r="J10" s="10">
        <v>0</v>
      </c>
    </row>
    <row r="11" spans="1:10" s="5" customFormat="1" x14ac:dyDescent="0.25">
      <c r="A11" s="212"/>
      <c r="B11" s="64" t="s">
        <v>92</v>
      </c>
      <c r="C11" s="8"/>
      <c r="D11" s="8"/>
      <c r="E11" s="8"/>
      <c r="F11" s="8"/>
      <c r="G11" s="8"/>
      <c r="H11" s="8"/>
      <c r="I11" s="8"/>
      <c r="J11" s="10">
        <v>0</v>
      </c>
    </row>
    <row r="12" spans="1:10" s="5" customFormat="1" x14ac:dyDescent="0.25">
      <c r="A12" s="213"/>
      <c r="B12" s="64" t="s">
        <v>321</v>
      </c>
      <c r="C12" s="8"/>
      <c r="D12" s="8"/>
      <c r="E12" s="8"/>
      <c r="F12" s="8"/>
      <c r="G12" s="8"/>
      <c r="H12" s="8">
        <v>370470</v>
      </c>
      <c r="I12" s="8"/>
      <c r="J12" s="10">
        <v>370470</v>
      </c>
    </row>
    <row r="13" spans="1:10" s="5" customFormat="1" x14ac:dyDescent="0.25">
      <c r="A13" s="64">
        <v>1.3</v>
      </c>
      <c r="B13" s="64" t="s">
        <v>65</v>
      </c>
      <c r="C13" s="8">
        <v>0</v>
      </c>
      <c r="D13" s="8">
        <v>2768961368.8499999</v>
      </c>
      <c r="E13" s="8">
        <v>700600372.84000003</v>
      </c>
      <c r="F13" s="8">
        <v>0</v>
      </c>
      <c r="G13" s="8">
        <v>6525000</v>
      </c>
      <c r="H13" s="8">
        <v>1119416.6700000002</v>
      </c>
      <c r="I13" s="8">
        <v>370470</v>
      </c>
      <c r="J13" s="10">
        <v>3477576628.3600001</v>
      </c>
    </row>
    <row r="14" spans="1:10" s="5" customFormat="1" x14ac:dyDescent="0.25">
      <c r="A14" s="208"/>
      <c r="B14" s="64" t="s">
        <v>93</v>
      </c>
      <c r="C14" s="8"/>
      <c r="D14" s="8"/>
      <c r="E14" s="8"/>
      <c r="F14" s="8"/>
      <c r="G14" s="8"/>
      <c r="H14" s="8"/>
      <c r="I14" s="8"/>
      <c r="J14" s="10">
        <v>0</v>
      </c>
    </row>
    <row r="15" spans="1:10" s="5" customFormat="1" x14ac:dyDescent="0.25">
      <c r="A15" s="209"/>
      <c r="B15" s="64" t="s">
        <v>94</v>
      </c>
      <c r="C15" s="8"/>
      <c r="D15" s="8"/>
      <c r="E15" s="8"/>
      <c r="F15" s="8"/>
      <c r="G15" s="8"/>
      <c r="H15" s="8"/>
      <c r="I15" s="8"/>
      <c r="J15" s="10">
        <v>0</v>
      </c>
    </row>
    <row r="16" spans="1:10" s="5" customFormat="1" x14ac:dyDescent="0.25">
      <c r="A16" s="209"/>
      <c r="B16" s="64" t="s">
        <v>95</v>
      </c>
      <c r="C16" s="8"/>
      <c r="D16" s="8"/>
      <c r="E16" s="8"/>
      <c r="F16" s="8"/>
      <c r="G16" s="8"/>
      <c r="H16" s="8"/>
      <c r="I16" s="8"/>
      <c r="J16" s="10">
        <v>0</v>
      </c>
    </row>
    <row r="17" spans="1:10" s="5" customFormat="1" x14ac:dyDescent="0.25">
      <c r="A17" s="210"/>
      <c r="B17" s="64" t="s">
        <v>321</v>
      </c>
      <c r="C17" s="8"/>
      <c r="D17" s="8">
        <v>2768961368.8499999</v>
      </c>
      <c r="E17" s="8">
        <v>700600372.84000003</v>
      </c>
      <c r="F17" s="8"/>
      <c r="G17" s="8">
        <v>6525000</v>
      </c>
      <c r="H17" s="8">
        <v>1119416.6700000002</v>
      </c>
      <c r="I17" s="8">
        <v>370470</v>
      </c>
      <c r="J17" s="10">
        <v>3477576628.3600001</v>
      </c>
    </row>
    <row r="18" spans="1:10" s="5" customFormat="1" x14ac:dyDescent="0.25">
      <c r="A18" s="64">
        <v>1.4</v>
      </c>
      <c r="B18" s="64" t="s">
        <v>96</v>
      </c>
      <c r="C18" s="8"/>
      <c r="D18" s="8"/>
      <c r="E18" s="8"/>
      <c r="F18" s="8"/>
      <c r="G18" s="8"/>
      <c r="H18" s="8"/>
      <c r="I18" s="8"/>
      <c r="J18" s="10">
        <v>0</v>
      </c>
    </row>
    <row r="19" spans="1:10" s="5" customFormat="1" ht="25.5" x14ac:dyDescent="0.25">
      <c r="A19" s="64">
        <v>1.5</v>
      </c>
      <c r="B19" s="64" t="s">
        <v>97</v>
      </c>
      <c r="C19" s="8"/>
      <c r="D19" s="8"/>
      <c r="E19" s="8"/>
      <c r="F19" s="8"/>
      <c r="G19" s="8"/>
      <c r="H19" s="8"/>
      <c r="I19" s="8"/>
      <c r="J19" s="10">
        <v>0</v>
      </c>
    </row>
    <row r="20" spans="1:10" s="5" customFormat="1" x14ac:dyDescent="0.25">
      <c r="A20" s="64">
        <v>1.6</v>
      </c>
      <c r="B20" s="64" t="s">
        <v>30</v>
      </c>
      <c r="C20" s="29">
        <v>0</v>
      </c>
      <c r="D20" s="29">
        <v>156135023596.76999</v>
      </c>
      <c r="E20" s="29">
        <v>127759012659.25999</v>
      </c>
      <c r="F20" s="29">
        <v>3320753035.4299994</v>
      </c>
      <c r="G20" s="29">
        <v>773302042.92000008</v>
      </c>
      <c r="H20" s="29">
        <v>246534787.18999997</v>
      </c>
      <c r="I20" s="29">
        <v>612268870.60000002</v>
      </c>
      <c r="J20" s="29">
        <v>288846894992.16998</v>
      </c>
    </row>
    <row r="21" spans="1:10" s="5" customFormat="1" x14ac:dyDescent="0.25">
      <c r="A21" s="6">
        <v>2</v>
      </c>
      <c r="B21" s="6" t="s">
        <v>98</v>
      </c>
      <c r="C21" s="30"/>
      <c r="D21" s="30"/>
      <c r="E21" s="30"/>
      <c r="F21" s="30"/>
      <c r="G21" s="30"/>
      <c r="H21" s="30"/>
      <c r="I21" s="30"/>
      <c r="J21" s="30"/>
    </row>
    <row r="22" spans="1:10" s="5" customFormat="1" x14ac:dyDescent="0.25">
      <c r="A22" s="64">
        <v>2.1</v>
      </c>
      <c r="B22" s="64" t="s">
        <v>29</v>
      </c>
      <c r="C22" s="29"/>
      <c r="D22" s="29">
        <v>2416797258.4300003</v>
      </c>
      <c r="E22" s="29">
        <v>5714091189.46</v>
      </c>
      <c r="F22" s="29">
        <v>542794767.84000003</v>
      </c>
      <c r="G22" s="29">
        <v>401294558.88999999</v>
      </c>
      <c r="H22" s="29">
        <v>119426677.7</v>
      </c>
      <c r="I22" s="29">
        <v>558662071.17999995</v>
      </c>
      <c r="J22" s="29">
        <v>9753066523.5</v>
      </c>
    </row>
    <row r="23" spans="1:10" s="5" customFormat="1" x14ac:dyDescent="0.25">
      <c r="A23" s="64">
        <v>2.2000000000000002</v>
      </c>
      <c r="B23" s="64" t="s">
        <v>64</v>
      </c>
      <c r="C23" s="8">
        <v>0</v>
      </c>
      <c r="D23" s="8">
        <v>4640803015.9200001</v>
      </c>
      <c r="E23" s="8">
        <v>5631794793.1899996</v>
      </c>
      <c r="F23" s="8">
        <v>808809766.91999996</v>
      </c>
      <c r="G23" s="8">
        <v>56973870.920000017</v>
      </c>
      <c r="H23" s="8">
        <v>43653539.25</v>
      </c>
      <c r="I23" s="8">
        <v>0</v>
      </c>
      <c r="J23" s="8">
        <v>11182034986.200001</v>
      </c>
    </row>
    <row r="24" spans="1:10" s="5" customFormat="1" x14ac:dyDescent="0.25">
      <c r="A24" s="211"/>
      <c r="B24" s="64" t="s">
        <v>99</v>
      </c>
      <c r="C24" s="8"/>
      <c r="D24" s="8">
        <v>4640803015.9200001</v>
      </c>
      <c r="E24" s="8">
        <v>5631794793.1899996</v>
      </c>
      <c r="F24" s="8">
        <v>808809766.91999996</v>
      </c>
      <c r="G24" s="8">
        <v>56973870.920000017</v>
      </c>
      <c r="H24" s="8">
        <v>43283069.25</v>
      </c>
      <c r="I24" s="8">
        <v>0</v>
      </c>
      <c r="J24" s="8">
        <v>11181664516.200001</v>
      </c>
    </row>
    <row r="25" spans="1:10" s="5" customFormat="1" x14ac:dyDescent="0.25">
      <c r="A25" s="212"/>
      <c r="B25" s="64" t="s">
        <v>100</v>
      </c>
      <c r="C25" s="8"/>
      <c r="D25" s="8"/>
      <c r="E25" s="8"/>
      <c r="F25" s="8"/>
      <c r="G25" s="8"/>
      <c r="H25" s="8"/>
      <c r="I25" s="8"/>
      <c r="J25" s="8">
        <v>0</v>
      </c>
    </row>
    <row r="26" spans="1:10" s="5" customFormat="1" x14ac:dyDescent="0.25">
      <c r="A26" s="212"/>
      <c r="B26" s="64" t="s">
        <v>101</v>
      </c>
      <c r="C26" s="8"/>
      <c r="D26" s="8"/>
      <c r="E26" s="8"/>
      <c r="F26" s="8"/>
      <c r="G26" s="8"/>
      <c r="H26" s="8"/>
      <c r="I26" s="8"/>
      <c r="J26" s="8">
        <v>0</v>
      </c>
    </row>
    <row r="27" spans="1:10" s="5" customFormat="1" x14ac:dyDescent="0.25">
      <c r="A27" s="213"/>
      <c r="B27" s="64" t="s">
        <v>321</v>
      </c>
      <c r="C27" s="8"/>
      <c r="D27" s="8"/>
      <c r="E27" s="8"/>
      <c r="F27" s="8"/>
      <c r="G27" s="8"/>
      <c r="H27" s="8">
        <v>370470</v>
      </c>
      <c r="I27" s="8"/>
      <c r="J27" s="8">
        <v>370470</v>
      </c>
    </row>
    <row r="28" spans="1:10" s="5" customFormat="1" x14ac:dyDescent="0.25">
      <c r="A28" s="64">
        <v>2.2999999999999998</v>
      </c>
      <c r="B28" s="64" t="s">
        <v>102</v>
      </c>
      <c r="C28" s="8">
        <v>0</v>
      </c>
      <c r="D28" s="8">
        <v>157986077.88999999</v>
      </c>
      <c r="E28" s="8">
        <v>207085806.05999991</v>
      </c>
      <c r="F28" s="8">
        <v>0</v>
      </c>
      <c r="G28" s="8">
        <v>6057272.870000002</v>
      </c>
      <c r="H28" s="8">
        <v>1119416.67</v>
      </c>
      <c r="I28" s="8">
        <v>370470</v>
      </c>
      <c r="J28" s="8">
        <v>372619043.48999995</v>
      </c>
    </row>
    <row r="29" spans="1:10" s="5" customFormat="1" x14ac:dyDescent="0.25">
      <c r="A29" s="211"/>
      <c r="B29" s="64" t="s">
        <v>103</v>
      </c>
      <c r="C29" s="8"/>
      <c r="D29" s="8"/>
      <c r="E29" s="8"/>
      <c r="F29" s="8"/>
      <c r="G29" s="8"/>
      <c r="H29" s="8"/>
      <c r="I29" s="8"/>
      <c r="J29" s="8">
        <v>0</v>
      </c>
    </row>
    <row r="30" spans="1:10" s="5" customFormat="1" x14ac:dyDescent="0.25">
      <c r="A30" s="212"/>
      <c r="B30" s="64" t="s">
        <v>104</v>
      </c>
      <c r="C30" s="8"/>
      <c r="D30" s="8"/>
      <c r="E30" s="8"/>
      <c r="F30" s="8"/>
      <c r="G30" s="8"/>
      <c r="H30" s="8"/>
      <c r="I30" s="8"/>
      <c r="J30" s="8">
        <v>0</v>
      </c>
    </row>
    <row r="31" spans="1:10" s="5" customFormat="1" x14ac:dyDescent="0.25">
      <c r="A31" s="212"/>
      <c r="B31" s="64" t="s">
        <v>105</v>
      </c>
      <c r="C31" s="8"/>
      <c r="D31" s="8"/>
      <c r="E31" s="8"/>
      <c r="F31" s="8"/>
      <c r="G31" s="8"/>
      <c r="H31" s="8"/>
      <c r="I31" s="8"/>
      <c r="J31" s="8">
        <v>0</v>
      </c>
    </row>
    <row r="32" spans="1:10" s="5" customFormat="1" x14ac:dyDescent="0.25">
      <c r="A32" s="213"/>
      <c r="B32" s="64" t="s">
        <v>321</v>
      </c>
      <c r="C32" s="8"/>
      <c r="D32" s="8">
        <v>157986077.88999999</v>
      </c>
      <c r="E32" s="8">
        <v>207085806.05999991</v>
      </c>
      <c r="F32" s="8"/>
      <c r="G32" s="8">
        <v>6057272.870000002</v>
      </c>
      <c r="H32" s="8">
        <v>1119416.67</v>
      </c>
      <c r="I32" s="8">
        <v>370470</v>
      </c>
      <c r="J32" s="8">
        <v>372619043.48999995</v>
      </c>
    </row>
    <row r="33" spans="1:10" s="5" customFormat="1" x14ac:dyDescent="0.25">
      <c r="A33" s="64">
        <v>2.4</v>
      </c>
      <c r="B33" s="64" t="s">
        <v>30</v>
      </c>
      <c r="C33" s="29">
        <v>0</v>
      </c>
      <c r="D33" s="29">
        <v>6899614196.46</v>
      </c>
      <c r="E33" s="29">
        <v>11138800176.59</v>
      </c>
      <c r="F33" s="29">
        <v>1351604534.76</v>
      </c>
      <c r="G33" s="29">
        <v>452211156.94</v>
      </c>
      <c r="H33" s="29">
        <v>161960800.28</v>
      </c>
      <c r="I33" s="29">
        <v>558291601.17999995</v>
      </c>
      <c r="J33" s="29">
        <v>20562482466.209999</v>
      </c>
    </row>
    <row r="34" spans="1:10" s="5" customFormat="1" x14ac:dyDescent="0.25">
      <c r="A34" s="6">
        <v>3</v>
      </c>
      <c r="B34" s="6" t="s">
        <v>106</v>
      </c>
      <c r="C34" s="10"/>
      <c r="D34" s="10"/>
      <c r="E34" s="10"/>
      <c r="F34" s="10"/>
      <c r="G34" s="10"/>
      <c r="H34" s="10"/>
      <c r="I34" s="10"/>
      <c r="J34" s="10"/>
    </row>
    <row r="35" spans="1:10" s="5" customFormat="1" x14ac:dyDescent="0.25">
      <c r="A35" s="64">
        <v>3.1</v>
      </c>
      <c r="B35" s="64" t="s">
        <v>107</v>
      </c>
      <c r="C35" s="8">
        <v>0</v>
      </c>
      <c r="D35" s="8">
        <v>153848738197.73001</v>
      </c>
      <c r="E35" s="8">
        <v>121314959479.91998</v>
      </c>
      <c r="F35" s="8">
        <v>2777958267.5899992</v>
      </c>
      <c r="G35" s="8">
        <v>284910937.16000009</v>
      </c>
      <c r="H35" s="8">
        <v>55151593.60999994</v>
      </c>
      <c r="I35" s="8">
        <v>21440418.950000048</v>
      </c>
      <c r="J35" s="8">
        <v>278303158894.95996</v>
      </c>
    </row>
    <row r="36" spans="1:10" s="5" customFormat="1" x14ac:dyDescent="0.25">
      <c r="A36" s="64">
        <v>3.2</v>
      </c>
      <c r="B36" s="64" t="s">
        <v>108</v>
      </c>
      <c r="C36" s="8">
        <v>0</v>
      </c>
      <c r="D36" s="8">
        <v>149235409400.31</v>
      </c>
      <c r="E36" s="8">
        <v>116620212482.67</v>
      </c>
      <c r="F36" s="8">
        <v>1969148500.6699994</v>
      </c>
      <c r="G36" s="8">
        <v>321090885.98000008</v>
      </c>
      <c r="H36" s="8">
        <v>84573986.909999967</v>
      </c>
      <c r="I36" s="8">
        <v>53977269.420000076</v>
      </c>
      <c r="J36" s="8">
        <v>268284412525.95999</v>
      </c>
    </row>
    <row r="37" spans="1:10" x14ac:dyDescent="0.2">
      <c r="B37" s="18" t="s">
        <v>109</v>
      </c>
    </row>
    <row r="38" spans="1:10" x14ac:dyDescent="0.2">
      <c r="B38" s="18" t="s">
        <v>110</v>
      </c>
    </row>
    <row r="39" spans="1:10" x14ac:dyDescent="0.2">
      <c r="B39" s="18" t="s">
        <v>111</v>
      </c>
    </row>
    <row r="40" spans="1:10" x14ac:dyDescent="0.2">
      <c r="B40" s="18" t="s">
        <v>112</v>
      </c>
    </row>
    <row r="41" spans="1:10" x14ac:dyDescent="0.2">
      <c r="B41" s="18" t="s">
        <v>112</v>
      </c>
    </row>
    <row r="42" spans="1:10" x14ac:dyDescent="0.2">
      <c r="B42" s="18" t="s">
        <v>112</v>
      </c>
    </row>
    <row r="44" spans="1:10" ht="14.25" x14ac:dyDescent="0.2">
      <c r="A44" s="31" t="s">
        <v>113</v>
      </c>
      <c r="D44" s="24"/>
      <c r="E44" s="24"/>
      <c r="F44" s="24"/>
      <c r="G44" s="24"/>
      <c r="H44" s="24"/>
      <c r="I44" s="24"/>
      <c r="J44" s="24"/>
    </row>
    <row r="45" spans="1:10" x14ac:dyDescent="0.2">
      <c r="D45" s="25"/>
      <c r="E45" s="25"/>
      <c r="F45" s="25"/>
      <c r="G45" s="25"/>
      <c r="H45" s="25"/>
      <c r="I45" s="25"/>
      <c r="J45" s="25"/>
    </row>
  </sheetData>
  <mergeCells count="5">
    <mergeCell ref="A2:J2"/>
    <mergeCell ref="A14:A17"/>
    <mergeCell ref="A24:A27"/>
    <mergeCell ref="A29:A32"/>
    <mergeCell ref="A8:A12"/>
  </mergeCells>
  <pageMargins left="0.7" right="0.7" top="0.75" bottom="0.5699999999999999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sqref="A1:XFD1048576"/>
    </sheetView>
  </sheetViews>
  <sheetFormatPr defaultRowHeight="12" x14ac:dyDescent="0.2"/>
  <cols>
    <col min="1" max="1" width="4.85546875" style="31" customWidth="1"/>
    <col min="2" max="2" width="29.42578125" style="18" customWidth="1"/>
    <col min="3" max="3" width="12.28515625" style="18" customWidth="1"/>
    <col min="4" max="4" width="11.85546875" style="18" customWidth="1"/>
    <col min="5" max="5" width="11.28515625" style="18" customWidth="1"/>
    <col min="6" max="6" width="7.85546875" style="18" customWidth="1"/>
    <col min="7" max="7" width="14.140625" style="18" customWidth="1"/>
    <col min="8" max="8" width="11.28515625" style="18" customWidth="1"/>
    <col min="9" max="9" width="14" style="18" customWidth="1"/>
    <col min="10" max="10" width="14.28515625" style="18" customWidth="1"/>
    <col min="11" max="16384" width="9.140625" style="18"/>
  </cols>
  <sheetData>
    <row r="1" spans="1:10" x14ac:dyDescent="0.2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</row>
    <row r="3" spans="1:10" s="5" customFormat="1" ht="36" x14ac:dyDescent="0.25">
      <c r="A3" s="87" t="s">
        <v>9</v>
      </c>
      <c r="B3" s="86" t="s">
        <v>2</v>
      </c>
      <c r="C3" s="86" t="s">
        <v>115</v>
      </c>
      <c r="D3" s="86" t="s">
        <v>116</v>
      </c>
      <c r="E3" s="86" t="s">
        <v>117</v>
      </c>
      <c r="F3" s="86" t="s">
        <v>118</v>
      </c>
      <c r="G3" s="86" t="s">
        <v>119</v>
      </c>
      <c r="H3" s="86" t="s">
        <v>120</v>
      </c>
      <c r="I3" s="86" t="s">
        <v>121</v>
      </c>
      <c r="J3" s="86" t="s">
        <v>10</v>
      </c>
    </row>
    <row r="4" spans="1:10" s="5" customFormat="1" x14ac:dyDescent="0.25">
      <c r="A4" s="6">
        <v>1</v>
      </c>
      <c r="B4" s="6" t="s">
        <v>122</v>
      </c>
      <c r="C4" s="9"/>
      <c r="D4" s="9"/>
      <c r="E4" s="9"/>
      <c r="F4" s="9"/>
      <c r="G4" s="9"/>
      <c r="H4" s="9"/>
      <c r="I4" s="9"/>
      <c r="J4" s="9"/>
    </row>
    <row r="5" spans="1:10" s="5" customFormat="1" x14ac:dyDescent="0.25">
      <c r="A5" s="64">
        <v>1.1000000000000001</v>
      </c>
      <c r="B5" s="64" t="s">
        <v>29</v>
      </c>
      <c r="C5" s="29"/>
      <c r="D5" s="29">
        <v>11573829.079999998</v>
      </c>
      <c r="E5" s="29">
        <v>0</v>
      </c>
      <c r="F5" s="29">
        <v>0</v>
      </c>
      <c r="G5" s="29">
        <v>5735333547.2157812</v>
      </c>
      <c r="H5" s="29">
        <v>0</v>
      </c>
      <c r="I5" s="29">
        <v>7177411.8699999955</v>
      </c>
      <c r="J5" s="29">
        <v>5754084788.165781</v>
      </c>
    </row>
    <row r="6" spans="1:10" s="5" customFormat="1" x14ac:dyDescent="0.25">
      <c r="A6" s="64">
        <v>1.2</v>
      </c>
      <c r="B6" s="64" t="s">
        <v>64</v>
      </c>
      <c r="C6" s="8">
        <v>0</v>
      </c>
      <c r="D6" s="8">
        <v>5872055.4500000002</v>
      </c>
      <c r="E6" s="8">
        <v>0</v>
      </c>
      <c r="F6" s="8">
        <v>0</v>
      </c>
      <c r="G6" s="8">
        <v>0</v>
      </c>
      <c r="H6" s="8">
        <v>0</v>
      </c>
      <c r="I6" s="32">
        <v>0</v>
      </c>
      <c r="J6" s="8">
        <v>5872055.4500000002</v>
      </c>
    </row>
    <row r="7" spans="1:10" s="5" customFormat="1" x14ac:dyDescent="0.25">
      <c r="A7" s="208"/>
      <c r="B7" s="64" t="s">
        <v>89</v>
      </c>
      <c r="C7" s="8"/>
      <c r="D7" s="8"/>
      <c r="E7" s="8"/>
      <c r="F7" s="8"/>
      <c r="G7" s="8"/>
      <c r="H7" s="8"/>
      <c r="I7" s="8"/>
      <c r="J7" s="8">
        <v>0</v>
      </c>
    </row>
    <row r="8" spans="1:10" s="5" customFormat="1" x14ac:dyDescent="0.25">
      <c r="A8" s="209"/>
      <c r="B8" s="64" t="s">
        <v>90</v>
      </c>
      <c r="C8" s="8"/>
      <c r="D8" s="8">
        <v>5872055.4500000002</v>
      </c>
      <c r="E8" s="8"/>
      <c r="F8" s="8"/>
      <c r="G8" s="8"/>
      <c r="H8" s="8"/>
      <c r="I8" s="8"/>
      <c r="J8" s="8">
        <v>5872055.4500000002</v>
      </c>
    </row>
    <row r="9" spans="1:10" s="5" customFormat="1" x14ac:dyDescent="0.25">
      <c r="A9" s="209"/>
      <c r="B9" s="64" t="s">
        <v>91</v>
      </c>
      <c r="C9" s="8"/>
      <c r="D9" s="8"/>
      <c r="E9" s="8"/>
      <c r="F9" s="8"/>
      <c r="G9" s="8"/>
      <c r="H9" s="8"/>
      <c r="I9" s="8"/>
      <c r="J9" s="8"/>
    </row>
    <row r="10" spans="1:10" s="5" customFormat="1" x14ac:dyDescent="0.25">
      <c r="A10" s="210"/>
      <c r="B10" s="64" t="s">
        <v>92</v>
      </c>
      <c r="C10" s="8"/>
      <c r="D10" s="8"/>
      <c r="E10" s="8"/>
      <c r="F10" s="8"/>
      <c r="G10" s="8"/>
      <c r="H10" s="8"/>
      <c r="I10" s="8"/>
      <c r="J10" s="8"/>
    </row>
    <row r="11" spans="1:10" s="5" customFormat="1" x14ac:dyDescent="0.25">
      <c r="A11" s="64">
        <v>1.3</v>
      </c>
      <c r="B11" s="64" t="s">
        <v>65</v>
      </c>
      <c r="C11" s="8">
        <v>0</v>
      </c>
      <c r="D11" s="8">
        <v>252055.45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s="5" customFormat="1" x14ac:dyDescent="0.25">
      <c r="A12" s="208"/>
      <c r="B12" s="64" t="s">
        <v>93</v>
      </c>
      <c r="C12" s="8"/>
      <c r="D12" s="8"/>
      <c r="E12" s="8"/>
      <c r="F12" s="8"/>
      <c r="G12" s="8"/>
      <c r="H12" s="8"/>
      <c r="I12" s="8"/>
      <c r="J12" s="8"/>
    </row>
    <row r="13" spans="1:10" s="5" customFormat="1" x14ac:dyDescent="0.25">
      <c r="A13" s="209"/>
      <c r="B13" s="64" t="s">
        <v>94</v>
      </c>
      <c r="C13" s="8"/>
      <c r="D13" s="8"/>
      <c r="E13" s="8"/>
      <c r="F13" s="8"/>
      <c r="G13" s="8"/>
      <c r="H13" s="8"/>
      <c r="I13" s="8"/>
      <c r="J13" s="8"/>
    </row>
    <row r="14" spans="1:10" s="5" customFormat="1" x14ac:dyDescent="0.25">
      <c r="A14" s="209"/>
      <c r="B14" s="64" t="s">
        <v>95</v>
      </c>
      <c r="C14" s="8"/>
      <c r="D14" s="8"/>
      <c r="E14" s="8"/>
      <c r="F14" s="8"/>
      <c r="G14" s="8"/>
      <c r="H14" s="8"/>
      <c r="I14" s="8"/>
      <c r="J14" s="8"/>
    </row>
    <row r="15" spans="1:10" s="5" customFormat="1" x14ac:dyDescent="0.25">
      <c r="A15" s="210"/>
      <c r="B15" s="64" t="s">
        <v>123</v>
      </c>
      <c r="C15" s="8"/>
      <c r="D15" s="8">
        <v>252055.45</v>
      </c>
      <c r="E15" s="8"/>
      <c r="F15" s="8"/>
      <c r="G15" s="8"/>
      <c r="H15" s="8"/>
      <c r="I15" s="8"/>
      <c r="J15" s="8"/>
    </row>
    <row r="16" spans="1:10" s="5" customFormat="1" x14ac:dyDescent="0.25">
      <c r="A16" s="64">
        <v>1.4</v>
      </c>
      <c r="B16" s="64" t="s">
        <v>30</v>
      </c>
      <c r="C16" s="29">
        <v>0</v>
      </c>
      <c r="D16" s="29">
        <v>17193829.079999998</v>
      </c>
      <c r="E16" s="29">
        <v>0</v>
      </c>
      <c r="F16" s="29">
        <v>0</v>
      </c>
      <c r="G16" s="29">
        <v>5735333547.2157812</v>
      </c>
      <c r="H16" s="29">
        <v>0</v>
      </c>
      <c r="I16" s="29">
        <v>7177411.8699999955</v>
      </c>
      <c r="J16" s="29">
        <v>5759956843.6157808</v>
      </c>
    </row>
    <row r="17" spans="1:10" s="5" customFormat="1" x14ac:dyDescent="0.25">
      <c r="A17" s="6">
        <v>2</v>
      </c>
      <c r="B17" s="6" t="s">
        <v>124</v>
      </c>
      <c r="C17" s="10"/>
      <c r="D17" s="10"/>
      <c r="E17" s="10"/>
      <c r="F17" s="10"/>
      <c r="G17" s="10"/>
      <c r="H17" s="10"/>
      <c r="I17" s="10"/>
      <c r="J17" s="10"/>
    </row>
    <row r="18" spans="1:10" s="5" customFormat="1" x14ac:dyDescent="0.25">
      <c r="A18" s="64">
        <v>2.1</v>
      </c>
      <c r="B18" s="64" t="s">
        <v>29</v>
      </c>
      <c r="C18" s="29"/>
      <c r="D18" s="29"/>
      <c r="E18" s="29"/>
      <c r="F18" s="29"/>
      <c r="G18" s="29"/>
      <c r="H18" s="29"/>
      <c r="I18" s="29"/>
      <c r="J18" s="29">
        <v>0</v>
      </c>
    </row>
    <row r="19" spans="1:10" s="5" customFormat="1" x14ac:dyDescent="0.25">
      <c r="A19" s="64">
        <v>2.2000000000000002</v>
      </c>
      <c r="B19" s="64" t="s">
        <v>64</v>
      </c>
      <c r="C19" s="8">
        <v>0</v>
      </c>
      <c r="D19" s="8">
        <v>7718696.6500000004</v>
      </c>
      <c r="E19" s="8">
        <v>0</v>
      </c>
      <c r="F19" s="8">
        <v>0</v>
      </c>
      <c r="G19" s="8">
        <v>74094514.375781059</v>
      </c>
      <c r="H19" s="8">
        <v>0</v>
      </c>
      <c r="I19" s="8">
        <v>4100846.9199999953</v>
      </c>
      <c r="J19" s="8">
        <v>85914057.945781067</v>
      </c>
    </row>
    <row r="20" spans="1:10" s="5" customFormat="1" x14ac:dyDescent="0.25">
      <c r="A20" s="89"/>
      <c r="B20" s="64" t="s">
        <v>125</v>
      </c>
      <c r="C20" s="8"/>
      <c r="D20" s="8">
        <v>7718696.6500000004</v>
      </c>
      <c r="E20" s="8"/>
      <c r="F20" s="8"/>
      <c r="G20" s="8">
        <v>74094514.375781059</v>
      </c>
      <c r="H20" s="8"/>
      <c r="I20" s="8">
        <v>4100846.9199999953</v>
      </c>
      <c r="J20" s="8">
        <v>85914057.945781067</v>
      </c>
    </row>
    <row r="21" spans="1:10" s="5" customFormat="1" x14ac:dyDescent="0.25">
      <c r="A21" s="33"/>
      <c r="B21" s="64" t="s">
        <v>100</v>
      </c>
      <c r="C21" s="8"/>
      <c r="D21" s="8"/>
      <c r="E21" s="8"/>
      <c r="F21" s="8"/>
      <c r="G21" s="8"/>
      <c r="H21" s="8"/>
      <c r="I21" s="8"/>
      <c r="J21" s="8">
        <v>0</v>
      </c>
    </row>
    <row r="22" spans="1:10" s="5" customFormat="1" x14ac:dyDescent="0.25">
      <c r="A22" s="34"/>
      <c r="B22" s="64" t="s">
        <v>101</v>
      </c>
      <c r="C22" s="8"/>
      <c r="D22" s="8"/>
      <c r="E22" s="8"/>
      <c r="F22" s="8"/>
      <c r="G22" s="8"/>
      <c r="H22" s="8"/>
      <c r="I22" s="8"/>
      <c r="J22" s="8">
        <v>0</v>
      </c>
    </row>
    <row r="23" spans="1:10" s="5" customFormat="1" x14ac:dyDescent="0.25">
      <c r="A23" s="64">
        <v>2.2999999999999998</v>
      </c>
      <c r="B23" s="64" t="s">
        <v>102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s="5" customFormat="1" x14ac:dyDescent="0.25">
      <c r="A24" s="208"/>
      <c r="B24" s="64" t="s">
        <v>126</v>
      </c>
      <c r="C24" s="8"/>
      <c r="D24" s="8"/>
      <c r="E24" s="8"/>
      <c r="F24" s="8"/>
      <c r="G24" s="8"/>
      <c r="H24" s="8"/>
      <c r="I24" s="8"/>
      <c r="J24" s="8">
        <v>0</v>
      </c>
    </row>
    <row r="25" spans="1:10" s="5" customFormat="1" x14ac:dyDescent="0.25">
      <c r="A25" s="209"/>
      <c r="B25" s="64" t="s">
        <v>104</v>
      </c>
      <c r="C25" s="8"/>
      <c r="D25" s="8"/>
      <c r="E25" s="8"/>
      <c r="F25" s="8"/>
      <c r="G25" s="8"/>
      <c r="H25" s="8"/>
      <c r="I25" s="8"/>
      <c r="J25" s="8"/>
    </row>
    <row r="26" spans="1:10" s="5" customFormat="1" x14ac:dyDescent="0.25">
      <c r="A26" s="210"/>
      <c r="B26" s="64" t="s">
        <v>105</v>
      </c>
      <c r="C26" s="8"/>
      <c r="D26" s="8"/>
      <c r="E26" s="8"/>
      <c r="F26" s="8"/>
      <c r="G26" s="8"/>
      <c r="H26" s="8"/>
      <c r="I26" s="8"/>
      <c r="J26" s="8"/>
    </row>
    <row r="27" spans="1:10" s="5" customFormat="1" x14ac:dyDescent="0.25">
      <c r="A27" s="64">
        <v>2.4</v>
      </c>
      <c r="B27" s="64" t="s">
        <v>30</v>
      </c>
      <c r="C27" s="29">
        <v>0</v>
      </c>
      <c r="D27" s="29"/>
      <c r="E27" s="29">
        <v>0</v>
      </c>
      <c r="F27" s="29"/>
      <c r="G27" s="29">
        <v>74094514.375781059</v>
      </c>
      <c r="H27" s="29">
        <v>0</v>
      </c>
      <c r="I27" s="29"/>
      <c r="J27" s="29">
        <v>74094514.375781059</v>
      </c>
    </row>
    <row r="28" spans="1:10" s="5" customFormat="1" x14ac:dyDescent="0.25">
      <c r="A28" s="6">
        <v>3</v>
      </c>
      <c r="B28" s="6" t="s">
        <v>106</v>
      </c>
      <c r="C28" s="10"/>
      <c r="D28" s="10"/>
      <c r="E28" s="10"/>
      <c r="F28" s="10"/>
      <c r="G28" s="10"/>
      <c r="H28" s="10"/>
      <c r="I28" s="10"/>
      <c r="J28" s="10"/>
    </row>
    <row r="29" spans="1:10" s="5" customFormat="1" x14ac:dyDescent="0.25">
      <c r="A29" s="64">
        <v>3.1</v>
      </c>
      <c r="B29" s="64" t="s">
        <v>107</v>
      </c>
      <c r="C29" s="8">
        <v>0</v>
      </c>
      <c r="D29" s="8">
        <v>11573829.079999998</v>
      </c>
      <c r="E29" s="8">
        <v>0</v>
      </c>
      <c r="F29" s="8">
        <v>0</v>
      </c>
      <c r="G29" s="8">
        <v>5735333547.2157812</v>
      </c>
      <c r="H29" s="8">
        <v>0</v>
      </c>
      <c r="I29" s="8">
        <v>7177411.8699999955</v>
      </c>
      <c r="J29" s="8">
        <v>5754084788.165781</v>
      </c>
    </row>
    <row r="30" spans="1:10" s="5" customFormat="1" x14ac:dyDescent="0.25">
      <c r="A30" s="64">
        <v>3.2</v>
      </c>
      <c r="B30" s="64" t="s">
        <v>127</v>
      </c>
      <c r="C30" s="8">
        <v>0</v>
      </c>
      <c r="D30" s="8">
        <v>9475132.4299999978</v>
      </c>
      <c r="E30" s="8">
        <v>0</v>
      </c>
      <c r="F30" s="8">
        <v>0</v>
      </c>
      <c r="G30" s="8">
        <v>5661239032.8400002</v>
      </c>
      <c r="H30" s="8">
        <v>0</v>
      </c>
      <c r="I30" s="8">
        <v>3076564.95</v>
      </c>
      <c r="J30" s="8">
        <v>5673790730.2200003</v>
      </c>
    </row>
    <row r="31" spans="1:10" x14ac:dyDescent="0.2">
      <c r="B31" s="18" t="s">
        <v>128</v>
      </c>
    </row>
    <row r="32" spans="1:10" x14ac:dyDescent="0.2">
      <c r="B32" s="18" t="s">
        <v>129</v>
      </c>
    </row>
    <row r="33" spans="2:10" s="18" customFormat="1" x14ac:dyDescent="0.2">
      <c r="B33" s="18" t="s">
        <v>111</v>
      </c>
    </row>
    <row r="34" spans="2:10" s="18" customFormat="1" x14ac:dyDescent="0.2">
      <c r="B34" s="27"/>
    </row>
    <row r="35" spans="2:10" s="18" customFormat="1" x14ac:dyDescent="0.2">
      <c r="B35" s="18" t="s">
        <v>112</v>
      </c>
    </row>
    <row r="36" spans="2:10" s="18" customFormat="1" x14ac:dyDescent="0.2">
      <c r="B36" s="18" t="s">
        <v>112</v>
      </c>
    </row>
    <row r="38" spans="2:10" s="18" customFormat="1" x14ac:dyDescent="0.2">
      <c r="G38" s="24"/>
      <c r="H38" s="24"/>
      <c r="I38" s="24"/>
      <c r="J38" s="24"/>
    </row>
    <row r="39" spans="2:10" s="18" customFormat="1" x14ac:dyDescent="0.2">
      <c r="G39" s="24"/>
      <c r="H39" s="24"/>
      <c r="I39" s="24"/>
      <c r="J39" s="24"/>
    </row>
  </sheetData>
  <mergeCells count="4">
    <mergeCell ref="A1:J1"/>
    <mergeCell ref="A7:A10"/>
    <mergeCell ref="A12:A15"/>
    <mergeCell ref="A24:A26"/>
  </mergeCells>
  <pageMargins left="0.7" right="0.7" top="0.8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СТ-1</vt:lpstr>
      <vt:lpstr>CT-2</vt:lpstr>
      <vt:lpstr>CT-3</vt:lpstr>
      <vt:lpstr>CT-4</vt:lpstr>
      <vt:lpstr>TD1,2</vt:lpstr>
      <vt:lpstr>cash,avlaga -3,4</vt:lpstr>
      <vt:lpstr>Baraa,UGZ -5,6,7,8</vt:lpstr>
      <vt:lpstr>Capital -9</vt:lpstr>
      <vt:lpstr>Biet bus -10</vt:lpstr>
      <vt:lpstr>DBar,UHHO -11,12,13,14</vt:lpstr>
      <vt:lpstr>Ur tulbur -15,16</vt:lpstr>
      <vt:lpstr>UHHur tulbur -17</vt:lpstr>
      <vt:lpstr>Sales,urtug -18,19</vt:lpstr>
      <vt:lpstr>Zardal -20</vt:lpstr>
      <vt:lpstr>tax,hol.tal 21,22,23,24</vt:lpstr>
      <vt:lpstr>'Zardal -20'!Print_Area</vt:lpstr>
      <vt:lpstr>wglny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Amartovshin</dc:creator>
  <cp:lastModifiedBy>Солонго Батсүх</cp:lastModifiedBy>
  <cp:lastPrinted>2019-03-01T09:44:51Z</cp:lastPrinted>
  <dcterms:created xsi:type="dcterms:W3CDTF">2016-01-21T01:05:36Z</dcterms:created>
  <dcterms:modified xsi:type="dcterms:W3CDTF">2019-03-01T10:27:29Z</dcterms:modified>
</cp:coreProperties>
</file>