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4214\Desktop\"/>
    </mc:Choice>
  </mc:AlternateContent>
  <bookViews>
    <workbookView xWindow="0" yWindow="0" windowWidth="21600" windowHeight="934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101" i="1" l="1"/>
  <c r="U104" i="1"/>
  <c r="U7" i="4"/>
  <c r="U6" i="4"/>
  <c r="U5" i="4"/>
  <c r="U8" i="1"/>
  <c r="U93" i="1"/>
  <c r="U63" i="1"/>
  <c r="U103" i="1"/>
  <c r="U69" i="1"/>
  <c r="U9" i="1"/>
  <c r="U68" i="1"/>
  <c r="U11" i="1"/>
  <c r="U7" i="1"/>
  <c r="U67" i="1"/>
  <c r="U62" i="1"/>
  <c r="U38" i="1"/>
  <c r="U87" i="1"/>
  <c r="U90" i="1"/>
  <c r="U79" i="1"/>
  <c r="U64" i="1"/>
  <c r="U47" i="1"/>
  <c r="U13" i="1"/>
  <c r="U23" i="1"/>
  <c r="U56" i="1"/>
  <c r="U29" i="1"/>
  <c r="U66" i="1"/>
  <c r="U88" i="1"/>
  <c r="U83" i="1"/>
  <c r="U80" i="1"/>
  <c r="U74" i="1"/>
  <c r="U98" i="1"/>
  <c r="U39" i="1"/>
  <c r="U102" i="1"/>
  <c r="U26" i="1"/>
  <c r="U6" i="1"/>
  <c r="U59" i="1"/>
  <c r="U65" i="1"/>
  <c r="U57" i="1" l="1"/>
  <c r="U60" i="1"/>
  <c r="U78" i="1"/>
  <c r="U42" i="1"/>
  <c r="U43" i="1"/>
  <c r="U75" i="1"/>
  <c r="U41" i="1"/>
  <c r="U52" i="1" l="1"/>
  <c r="U73" i="1"/>
  <c r="U40" i="1"/>
  <c r="U31" i="1"/>
  <c r="U10" i="1"/>
  <c r="U36" i="1"/>
  <c r="U71" i="1"/>
  <c r="U54" i="1"/>
  <c r="U85" i="1"/>
  <c r="U5" i="1"/>
  <c r="U89" i="1"/>
  <c r="U27" i="1"/>
  <c r="U51" i="1"/>
  <c r="U94" i="1"/>
  <c r="U100" i="1"/>
  <c r="U49" i="1"/>
  <c r="U20" i="1"/>
  <c r="U95" i="1"/>
  <c r="U97" i="1"/>
  <c r="U72" i="1"/>
  <c r="U28" i="1"/>
  <c r="U15" i="1"/>
  <c r="U77" i="1"/>
  <c r="U25" i="1"/>
  <c r="U61" i="1"/>
  <c r="U18" i="1"/>
  <c r="U46" i="1"/>
  <c r="U24" i="1"/>
  <c r="U14" i="1"/>
  <c r="U21" i="1"/>
  <c r="U84" i="1"/>
  <c r="U16" i="1"/>
  <c r="U44" i="1"/>
  <c r="U86" i="1"/>
  <c r="U81" i="1"/>
  <c r="U50" i="1"/>
  <c r="U76" i="1"/>
  <c r="U91" i="1"/>
  <c r="U37" i="1"/>
  <c r="U96" i="1"/>
  <c r="U48" i="1"/>
  <c r="U92" i="1"/>
  <c r="U58" i="1"/>
  <c r="U17" i="1"/>
  <c r="U53" i="1"/>
  <c r="U30" i="1"/>
  <c r="U55" i="1"/>
  <c r="U82" i="1"/>
  <c r="U45" i="1"/>
  <c r="U12" i="1"/>
  <c r="U33" i="1"/>
  <c r="U34" i="1"/>
  <c r="U19" i="1"/>
  <c r="U35" i="1"/>
  <c r="U99" i="1"/>
  <c r="U70" i="1"/>
</calcChain>
</file>

<file path=xl/sharedStrings.xml><?xml version="1.0" encoding="utf-8"?>
<sst xmlns="http://schemas.openxmlformats.org/spreadsheetml/2006/main" count="322" uniqueCount="247">
  <si>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</si>
  <si>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</si>
  <si>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</si>
  <si>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</si>
  <si>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</si>
  <si>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</si>
  <si>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</si>
  <si>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</si>
  <si>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</si>
  <si>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</si>
  <si>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</si>
  <si>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</si>
  <si>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</si>
  <si>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</si>
  <si>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</si>
  <si>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</si>
  <si>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</si>
  <si>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</si>
  <si>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</si>
  <si>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</si>
  <si>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</si>
  <si>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</si>
  <si>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</si>
  <si>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</si>
  <si>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</si>
  <si>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</si>
  <si>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</si>
  <si>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</si>
  <si>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</si>
  <si>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</si>
  <si>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</si>
  <si>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</si>
  <si>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</si>
  <si>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</si>
  <si>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</si>
  <si>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</si>
  <si>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</si>
  <si>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</si>
  <si>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</si>
  <si>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</si>
  <si>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</si>
  <si>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</si>
  <si>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</si>
  <si>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</si>
  <si>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</si>
  <si>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</si>
  <si>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</si>
  <si>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</si>
  <si>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</si>
  <si>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</si>
  <si>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</si>
  <si>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</si>
  <si>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</si>
  <si>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</si>
  <si>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</si>
  <si>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</si>
  <si>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</si>
  <si>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</si>
  <si>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</si>
  <si>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</si>
  <si>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</si>
  <si>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</si>
  <si>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</si>
  <si>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</si>
  <si>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</si>
  <si>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</si>
  <si>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</si>
  <si>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</si>
  <si>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</si>
  <si>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</si>
  <si>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</si>
  <si>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</si>
  <si>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</si>
  <si>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</si>
  <si>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</si>
  <si>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</si>
  <si>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</si>
  <si>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</si>
  <si>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</si>
  <si>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</si>
  <si>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</si>
  <si>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</si>
  <si>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</si>
  <si>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</si>
  <si>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</si>
  <si>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</si>
  <si>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</si>
  <si>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</si>
  <si>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</si>
  <si>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</si>
  <si>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</si>
  <si>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</si>
  <si>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</si>
  <si>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</si>
  <si>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</si>
  <si>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</si>
  <si>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</si>
  <si>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</si>
  <si>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</si>
  <si>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</si>
  <si>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</si>
  <si>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</si>
  <si>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</si>
  <si>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</si>
  <si>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</si>
  <si>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</si>
  <si>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</si>
  <si>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</si>
  <si>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</si>
  <si>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</si>
  <si>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</si>
  <si>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</si>
  <si>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</si>
  <si>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</si>
  <si>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</si>
  <si>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</si>
  <si>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</si>
  <si>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</si>
  <si>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</si>
  <si>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</si>
  <si>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</si>
  <si>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</si>
  <si>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</si>
  <si>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</si>
  <si>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</si>
  <si>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</si>
  <si>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</si>
  <si>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</si>
  <si>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</si>
  <si>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</si>
  <si>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</si>
  <si>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</si>
  <si>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</si>
  <si>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</si>
  <si>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</si>
  <si>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</si>
  <si>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</si>
  <si>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</si>
  <si>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</si>
  <si>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</si>
  <si>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</si>
  <si>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</si>
  <si>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</si>
  <si>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</si>
  <si>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</si>
  <si>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</si>
  <si>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</si>
  <si>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</si>
  <si>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</si>
  <si>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</si>
  <si>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</si>
  <si>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</si>
  <si>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</si>
  <si>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</si>
  <si>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</si>
  <si>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</si>
  <si>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</si>
  <si>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</si>
  <si>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</si>
  <si>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</si>
  <si>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</si>
  <si>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</si>
  <si>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</si>
  <si>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</si>
  <si>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</si>
  <si>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</si>
  <si>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</si>
  <si>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</si>
  <si>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</si>
  <si>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</si>
  <si>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</si>
  <si>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</si>
  <si>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</si>
  <si>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</si>
  <si>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</si>
  <si>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</si>
  <si>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</si>
  <si>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</si>
  <si>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</si>
  <si>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</si>
  <si>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</si>
  <si>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</si>
  <si>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</si>
  <si>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</si>
  <si>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</si>
  <si>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</si>
  <si>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</si>
  <si>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</si>
  <si>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</si>
  <si>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</si>
  <si>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</si>
  <si>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</si>
  <si>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</si>
  <si>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</si>
  <si>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</si>
  <si>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</si>
  <si>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</si>
  <si>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</si>
  <si>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</si>
  <si>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</si>
  <si>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</si>
  <si>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</si>
  <si>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</si>
  <si>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</si>
  <si>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</si>
  <si>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</si>
  <si>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</si>
  <si>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</si>
  <si>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</si>
  <si>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</si>
  <si>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</si>
  <si>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</si>
  <si>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</si>
  <si>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</si>
  <si>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</si>
  <si>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</si>
  <si>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</si>
  <si>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</si>
  <si>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</si>
  <si>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</si>
  <si>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</si>
  <si>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</si>
  <si>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</si>
  <si>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</si>
  <si>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</si>
  <si>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</si>
  <si>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</si>
  <si>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</si>
  <si>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</si>
  <si>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</si>
  <si>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</si>
  <si>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</si>
  <si>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</si>
  <si>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</si>
  <si>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</si>
  <si>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</si>
  <si>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</si>
  <si>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</si>
  <si>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</si>
  <si>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</si>
  <si>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</si>
  <si>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</si>
  <si>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</si>
  <si>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</si>
  <si>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</si>
  <si>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</si>
  <si>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Жич: МХБ-д бүртгэлтэй нийт 199 компаниас 2019 оны жилийн эцсийн санхүүгийн тайлангаа 2020 оны 2 дугаар сарын 13-ны байдлаар 61%  нь буюу 110 ХК нь ирүүлсэнийг нэгтгэв. Дээрх 110 компаниас 67 ХК ашигтай, 38 ХК ашиггүй ажилласан бөгөөд 5 компани үйл ажиллагаа явуулаагүй буюу х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</si>
</sst>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</font>
    <font>
      <sz val="10"/>
      <name val="Arial Unicode MS"/>
    </font>
    <font>
      <sz val="10"/>
      <name val="Arial Unicode MS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/>
    <xf numFmtId="0" fontId="5" fillId="0" borderId="0" xfId="0" applyFont="1" applyFill="1" applyBorder="1"/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/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/>
    <xf numFmtId="43" fontId="7" fillId="2" borderId="6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2" borderId="5" xfId="1" applyFont="1" applyFill="1" applyBorder="1" applyAlignment="1">
      <alignment horizontal="center" vertical="center" wrapText="1"/>
    </xf>
    <xf numFmtId="0" fontId="11" fillId="0" borderId="0" xfId="0" applyFont="1"/>
    <xf numFmtId="43" fontId="6" fillId="2" borderId="0" xfId="1" applyFont="1" applyFill="1" applyBorder="1"/>
    <xf numFmtId="164" fontId="6" fillId="2" borderId="0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horizontal="right"/>
    </xf>
    <xf numFmtId="164" fontId="8" fillId="2" borderId="5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3" fontId="5" fillId="0" borderId="0" xfId="1" applyFont="1" applyFill="1" applyBorder="1"/>
    <xf numFmtId="43" fontId="0" fillId="0" borderId="0" xfId="1" applyFont="1"/>
    <xf numFmtId="165" fontId="12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Fill="1"/>
    <xf numFmtId="0" fontId="0" fillId="0" borderId="0" xfId="1" applyNumberFormat="1" applyFont="1"/>
    <xf numFmtId="4" fontId="0" fillId="0" borderId="0" xfId="0" applyNumberFormat="1" applyFill="1" applyBorder="1"/>
    <xf numFmtId="165" fontId="14" fillId="0" borderId="0" xfId="0" applyNumberFormat="1" applyFont="1" applyBorder="1" applyAlignment="1">
      <alignment horizontal="right" vertical="center" wrapText="1"/>
    </xf>
    <xf numFmtId="43" fontId="0" fillId="0" borderId="0" xfId="1" applyFont="1" applyBorder="1"/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7" fillId="2" borderId="5" xfId="3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1" applyNumberFormat="1" applyFont="1" applyFill="1" applyBorder="1"/>
    <xf numFmtId="166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43" fontId="7" fillId="2" borderId="7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9"/>
  <sheetViews>
    <sheetView tabSelected="1" zoomScaleNormal="100" workbookViewId="0">
      <pane xSplit="4" ySplit="4" topLeftCell="E83" activePane="bottomRight" state="frozen"/>
      <selection pane="topRight" activeCell="F1" sqref="F1"/>
      <selection pane="bottomLeft" activeCell="A5" sqref="A5"/>
      <selection pane="bottomRight" activeCell="I94" sqref="I94"/>
    </sheetView>
  </sheetViews>
  <sheetFormatPr defaultRowHeight="15" x14ac:dyDescent="0.25"/>
  <cols>
    <col min="1" max="1" width="4.7109375" style="13" bestFit="1" customWidth="1"/>
    <col min="2" max="2" width="21.28515625" style="10" customWidth="1"/>
    <col min="3" max="3" width="5.42578125" style="8" bestFit="1" customWidth="1"/>
    <col min="4" max="4" width="7" style="32" customWidth="1"/>
    <col min="5" max="6" width="13.85546875" style="10" bestFit="1" customWidth="1"/>
    <col min="7" max="7" width="17.7109375" style="10" bestFit="1" customWidth="1"/>
    <col min="8" max="8" width="14.85546875" bestFit="1" customWidth="1"/>
    <col min="9" max="9" width="14.28515625" bestFit="1" customWidth="1"/>
    <col min="10" max="10" width="14.85546875" customWidth="1"/>
    <col min="11" max="11" width="17.42578125" bestFit="1" customWidth="1"/>
    <col min="12" max="13" width="13.85546875" bestFit="1" customWidth="1"/>
    <col min="14" max="14" width="12.7109375" bestFit="1" customWidth="1"/>
    <col min="15" max="15" width="14.85546875" style="28" bestFit="1" customWidth="1"/>
    <col min="16" max="16" width="14.28515625" style="28" bestFit="1" customWidth="1"/>
    <col min="17" max="17" width="13.28515625" style="28" bestFit="1" customWidth="1"/>
    <col min="18" max="18" width="10.85546875" bestFit="1" customWidth="1"/>
    <col min="19" max="19" width="12.7109375" bestFit="1" customWidth="1"/>
    <col min="20" max="20" width="19.7109375" style="28" customWidth="1"/>
    <col min="21" max="21" width="15.7109375" bestFit="1" customWidth="1"/>
    <col min="22" max="22" width="15.28515625" style="46" customWidth="1"/>
  </cols>
  <sheetData>
    <row r="1" spans="1:22" s="4" customFormat="1" ht="15.75" x14ac:dyDescent="0.25">
      <c r="A1" s="12"/>
      <c r="B1" s="1" t="s">
        <v>96</v>
      </c>
      <c r="C1" s="2"/>
      <c r="D1" s="41"/>
      <c r="E1" s="3"/>
      <c r="F1" s="3"/>
      <c r="G1" s="3"/>
      <c r="H1" s="3"/>
      <c r="I1" s="3"/>
      <c r="J1" s="3"/>
      <c r="K1" s="3"/>
      <c r="O1" s="27"/>
      <c r="P1" s="27"/>
      <c r="Q1" s="27"/>
      <c r="T1" s="27"/>
      <c r="V1" s="44"/>
    </row>
    <row r="2" spans="1:22" s="4" customFormat="1" x14ac:dyDescent="0.25">
      <c r="A2" s="12"/>
      <c r="B2" s="5"/>
      <c r="C2" s="6"/>
      <c r="D2" s="42"/>
      <c r="E2" s="5"/>
      <c r="F2" s="5"/>
      <c r="G2" s="5"/>
      <c r="H2" s="5"/>
      <c r="I2" s="5"/>
      <c r="J2" s="5"/>
      <c r="K2" s="5"/>
      <c r="O2" s="27"/>
      <c r="P2" s="27"/>
      <c r="Q2" s="27"/>
      <c r="T2" s="27"/>
      <c r="V2" s="44"/>
    </row>
    <row r="3" spans="1:22" s="4" customFormat="1" ht="15" customHeight="1" x14ac:dyDescent="0.25">
      <c r="A3" s="25"/>
      <c r="B3" s="16"/>
      <c r="C3" s="17"/>
      <c r="D3" s="43"/>
      <c r="E3" s="56" t="s">
        <v>0</v>
      </c>
      <c r="F3" s="57"/>
      <c r="G3" s="57"/>
      <c r="H3" s="57"/>
      <c r="I3" s="57"/>
      <c r="J3" s="57"/>
      <c r="K3" s="58"/>
      <c r="L3" s="59" t="s">
        <v>1</v>
      </c>
      <c r="M3" s="60"/>
      <c r="N3" s="60"/>
      <c r="O3" s="60"/>
      <c r="P3" s="60"/>
      <c r="Q3" s="60"/>
      <c r="R3" s="60"/>
      <c r="S3" s="60"/>
      <c r="T3" s="60"/>
      <c r="U3" s="61" t="s">
        <v>2</v>
      </c>
      <c r="V3" s="62"/>
    </row>
    <row r="4" spans="1:22" s="32" customFormat="1" ht="63.75" x14ac:dyDescent="0.25">
      <c r="A4" s="26" t="s">
        <v>152</v>
      </c>
      <c r="B4" s="14" t="s">
        <v>3</v>
      </c>
      <c r="C4" s="19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154</v>
      </c>
      <c r="O4" s="14" t="s">
        <v>15</v>
      </c>
      <c r="P4" s="14" t="s">
        <v>16</v>
      </c>
      <c r="Q4" s="14" t="s">
        <v>17</v>
      </c>
      <c r="R4" s="14" t="s">
        <v>18</v>
      </c>
      <c r="S4" s="20" t="s">
        <v>19</v>
      </c>
      <c r="T4" s="20" t="s">
        <v>20</v>
      </c>
      <c r="U4" s="21" t="s">
        <v>21</v>
      </c>
      <c r="V4" s="45" t="s">
        <v>22</v>
      </c>
    </row>
    <row r="5" spans="1:22" x14ac:dyDescent="0.25">
      <c r="A5" s="13">
        <v>1</v>
      </c>
      <c r="B5" t="s">
        <v>142</v>
      </c>
      <c r="C5" s="8">
        <v>458</v>
      </c>
      <c r="D5" s="32" t="s">
        <v>49</v>
      </c>
      <c r="E5" s="23">
        <v>103323661</v>
      </c>
      <c r="F5" s="23">
        <v>18941854.100000001</v>
      </c>
      <c r="G5" s="23">
        <v>122265515.09999999</v>
      </c>
      <c r="H5" s="24">
        <v>32300340.699999999</v>
      </c>
      <c r="I5" s="24">
        <v>436505</v>
      </c>
      <c r="J5" s="24">
        <v>32736845.699999999</v>
      </c>
      <c r="K5" s="24">
        <v>89528669.400000006</v>
      </c>
      <c r="L5" s="24">
        <v>263521783.19999999</v>
      </c>
      <c r="M5" s="24">
        <v>201116418.30000001</v>
      </c>
      <c r="N5" s="24">
        <v>62405364.899999999</v>
      </c>
      <c r="O5" s="28">
        <v>3206454.9</v>
      </c>
      <c r="P5" s="28">
        <v>4576841.3</v>
      </c>
      <c r="Q5" s="28">
        <v>1628935.5</v>
      </c>
      <c r="R5">
        <v>0</v>
      </c>
      <c r="S5" s="24">
        <v>14601261.300000001</v>
      </c>
      <c r="T5" s="28">
        <v>48062652.700000003</v>
      </c>
      <c r="U5" s="53">
        <f t="shared" ref="U5:U21" si="0">(K5/V5)*1000</f>
        <v>1699.9587849281882</v>
      </c>
      <c r="V5" s="46">
        <v>52665200</v>
      </c>
    </row>
    <row r="6" spans="1:22" x14ac:dyDescent="0.25">
      <c r="A6" s="13">
        <v>2</v>
      </c>
      <c r="B6" t="s">
        <v>178</v>
      </c>
      <c r="C6" s="8">
        <v>476</v>
      </c>
      <c r="D6" s="9" t="s">
        <v>179</v>
      </c>
      <c r="E6" s="23">
        <v>15835609.800000001</v>
      </c>
      <c r="F6" s="23">
        <v>5295288.9000000004</v>
      </c>
      <c r="G6" s="23">
        <v>21130898.699999999</v>
      </c>
      <c r="H6" s="24">
        <v>1900456.8</v>
      </c>
      <c r="I6">
        <v>0</v>
      </c>
      <c r="J6" s="24">
        <v>1900456.8</v>
      </c>
      <c r="K6" s="24">
        <v>19230441.899999999</v>
      </c>
      <c r="L6" s="24">
        <v>30165779.199999999</v>
      </c>
      <c r="M6" s="24">
        <v>19543631.899999999</v>
      </c>
      <c r="N6" s="24">
        <v>10622147.300000001</v>
      </c>
      <c r="O6">
        <v>48962.5</v>
      </c>
      <c r="P6">
        <v>1158289</v>
      </c>
      <c r="Q6">
        <v>5541.9</v>
      </c>
      <c r="R6" s="24">
        <v>-50644.800000000003</v>
      </c>
      <c r="S6" s="24">
        <v>1989109.8</v>
      </c>
      <c r="T6" s="28">
        <v>7478608.0999999996</v>
      </c>
      <c r="U6" s="53">
        <f t="shared" si="0"/>
        <v>472933.98996606161</v>
      </c>
      <c r="V6">
        <v>40662</v>
      </c>
    </row>
    <row r="7" spans="1:22" x14ac:dyDescent="0.25">
      <c r="A7" s="13">
        <v>3</v>
      </c>
      <c r="B7" t="s">
        <v>226</v>
      </c>
      <c r="C7" s="8">
        <v>135</v>
      </c>
      <c r="D7" s="9" t="s">
        <v>227</v>
      </c>
      <c r="E7" s="23">
        <v>25263511.600000001</v>
      </c>
      <c r="F7" s="23">
        <v>38280413.899999999</v>
      </c>
      <c r="G7" s="23">
        <v>63543925.5</v>
      </c>
      <c r="H7" s="24">
        <v>7516481.2000000002</v>
      </c>
      <c r="I7" s="24">
        <v>30703828.100000001</v>
      </c>
      <c r="J7" s="24">
        <v>38220309.299999997</v>
      </c>
      <c r="K7" s="24">
        <v>25323616.199999999</v>
      </c>
      <c r="L7" s="24">
        <v>73945342.200000003</v>
      </c>
      <c r="M7" s="24">
        <v>52689115.299999997</v>
      </c>
      <c r="N7" s="24">
        <v>21256226.899999999</v>
      </c>
      <c r="O7">
        <v>1103968.8</v>
      </c>
      <c r="P7">
        <v>14711761.800000001</v>
      </c>
      <c r="Q7">
        <v>-279352.3</v>
      </c>
      <c r="R7">
        <v>0</v>
      </c>
      <c r="S7" s="24">
        <v>1701092.7</v>
      </c>
      <c r="T7" s="28">
        <v>5667988.9000000004</v>
      </c>
      <c r="U7" s="53">
        <f t="shared" si="0"/>
        <v>73.615163372093022</v>
      </c>
      <c r="V7">
        <v>344000000</v>
      </c>
    </row>
    <row r="8" spans="1:22" x14ac:dyDescent="0.25">
      <c r="A8" s="13">
        <v>4</v>
      </c>
      <c r="B8" t="s">
        <v>242</v>
      </c>
      <c r="C8" s="8">
        <v>549</v>
      </c>
      <c r="D8" s="9" t="s">
        <v>243</v>
      </c>
      <c r="E8" s="23">
        <v>12585620.6</v>
      </c>
      <c r="F8" s="23">
        <v>18110291.300000001</v>
      </c>
      <c r="G8" s="23">
        <v>30695911.899999999</v>
      </c>
      <c r="H8" s="24">
        <v>5626649.5</v>
      </c>
      <c r="I8" s="24">
        <v>2150000</v>
      </c>
      <c r="J8" s="24">
        <v>7776649.5</v>
      </c>
      <c r="K8" s="24">
        <v>22919262.399999999</v>
      </c>
      <c r="L8" s="24">
        <v>20106273.899999999</v>
      </c>
      <c r="M8" s="24">
        <v>13994086.1</v>
      </c>
      <c r="N8" s="24">
        <v>6112187.7999999998</v>
      </c>
      <c r="O8">
        <v>216191.9</v>
      </c>
      <c r="P8">
        <v>2603582.6</v>
      </c>
      <c r="Q8">
        <v>-10339.6</v>
      </c>
      <c r="R8">
        <v>0</v>
      </c>
      <c r="S8" s="24">
        <v>481508.2</v>
      </c>
      <c r="T8" s="28">
        <v>3232949.3</v>
      </c>
      <c r="U8" s="53">
        <f t="shared" si="0"/>
        <v>114.596312</v>
      </c>
      <c r="V8">
        <v>200000000</v>
      </c>
    </row>
    <row r="9" spans="1:22" x14ac:dyDescent="0.25">
      <c r="A9" s="13">
        <v>5</v>
      </c>
      <c r="B9" t="s">
        <v>232</v>
      </c>
      <c r="C9" s="8">
        <v>441</v>
      </c>
      <c r="D9" s="9" t="s">
        <v>233</v>
      </c>
      <c r="E9" s="23">
        <v>49590988.299999997</v>
      </c>
      <c r="F9" s="23">
        <v>4272295.4000000004</v>
      </c>
      <c r="G9" s="23">
        <v>53863283.700000003</v>
      </c>
      <c r="H9" s="24">
        <v>40587227.899999999</v>
      </c>
      <c r="I9" s="24">
        <v>5011.1000000000004</v>
      </c>
      <c r="J9" s="24">
        <v>40592239</v>
      </c>
      <c r="K9" s="24">
        <v>13271044.699999999</v>
      </c>
      <c r="L9" s="24">
        <v>98168032.299999997</v>
      </c>
      <c r="M9" s="24">
        <v>89775084.299999997</v>
      </c>
      <c r="N9" s="24">
        <v>8392948</v>
      </c>
      <c r="O9">
        <v>865313.5</v>
      </c>
      <c r="P9">
        <v>6226505.7999999998</v>
      </c>
      <c r="Q9">
        <v>-10125.1</v>
      </c>
      <c r="R9">
        <v>0</v>
      </c>
      <c r="S9" s="24">
        <v>303459.09999999998</v>
      </c>
      <c r="T9" s="28">
        <v>2718171.5</v>
      </c>
      <c r="U9" s="53">
        <f t="shared" si="0"/>
        <v>9172.9731018728107</v>
      </c>
      <c r="V9">
        <v>1446755</v>
      </c>
    </row>
    <row r="10" spans="1:22" x14ac:dyDescent="0.25">
      <c r="A10" s="13">
        <v>6</v>
      </c>
      <c r="B10" t="s">
        <v>147</v>
      </c>
      <c r="C10" s="8">
        <v>195</v>
      </c>
      <c r="D10" s="32" t="s">
        <v>28</v>
      </c>
      <c r="E10" s="23">
        <v>14285955.4</v>
      </c>
      <c r="F10" s="23">
        <v>29811041</v>
      </c>
      <c r="G10" s="23">
        <v>44096996.399999999</v>
      </c>
      <c r="H10" s="24">
        <v>10008780.199999999</v>
      </c>
      <c r="I10" s="24">
        <v>0</v>
      </c>
      <c r="J10" s="24">
        <v>10008780.199999999</v>
      </c>
      <c r="K10" s="24">
        <v>34088216.200000003</v>
      </c>
      <c r="L10" s="24">
        <v>19077472.600000001</v>
      </c>
      <c r="M10" s="24">
        <v>12662080.300000001</v>
      </c>
      <c r="N10" s="24">
        <v>6415392.2999999998</v>
      </c>
      <c r="O10" s="28">
        <v>394586.8</v>
      </c>
      <c r="P10" s="28">
        <v>4229275.8</v>
      </c>
      <c r="Q10" s="28">
        <v>46452.800000000003</v>
      </c>
      <c r="R10">
        <v>0</v>
      </c>
      <c r="S10" s="24">
        <v>161868.4</v>
      </c>
      <c r="T10" s="28">
        <v>2465287.7000000002</v>
      </c>
      <c r="U10" s="53">
        <f t="shared" si="0"/>
        <v>259.13237575780613</v>
      </c>
      <c r="V10" s="46">
        <v>131547500</v>
      </c>
    </row>
    <row r="11" spans="1:22" x14ac:dyDescent="0.25">
      <c r="A11" s="13">
        <v>7</v>
      </c>
      <c r="B11" t="s">
        <v>228</v>
      </c>
      <c r="C11" s="8">
        <v>22</v>
      </c>
      <c r="D11" s="9" t="s">
        <v>229</v>
      </c>
      <c r="E11" s="23">
        <v>17497717.199999999</v>
      </c>
      <c r="F11" s="23">
        <v>52856514.100000001</v>
      </c>
      <c r="G11" s="23">
        <v>70354231.299999997</v>
      </c>
      <c r="H11" s="24">
        <v>10360945.800000001</v>
      </c>
      <c r="I11" s="24">
        <v>10494153.699999999</v>
      </c>
      <c r="J11" s="24">
        <v>20855099.5</v>
      </c>
      <c r="K11" s="24">
        <v>49499131.799999997</v>
      </c>
      <c r="L11" s="24">
        <v>54855827.200000003</v>
      </c>
      <c r="M11" s="24">
        <v>40885590.700000003</v>
      </c>
      <c r="N11" s="24">
        <v>13970236.5</v>
      </c>
      <c r="O11">
        <v>0</v>
      </c>
      <c r="P11">
        <v>10601750.1</v>
      </c>
      <c r="Q11">
        <v>0</v>
      </c>
      <c r="R11" s="24">
        <v>-525167.4</v>
      </c>
      <c r="S11" s="24">
        <v>387282.2</v>
      </c>
      <c r="T11" s="28">
        <v>2456036.7999999998</v>
      </c>
      <c r="U11" s="53">
        <f t="shared" si="0"/>
        <v>48353.020163074638</v>
      </c>
      <c r="V11">
        <v>1023703</v>
      </c>
    </row>
    <row r="12" spans="1:22" s="10" customFormat="1" x14ac:dyDescent="0.25">
      <c r="A12" s="13">
        <v>8</v>
      </c>
      <c r="B12" t="s">
        <v>103</v>
      </c>
      <c r="C12" s="8">
        <v>13</v>
      </c>
      <c r="D12" s="32" t="s">
        <v>23</v>
      </c>
      <c r="E12" s="23">
        <v>25402018.800000001</v>
      </c>
      <c r="F12" s="23">
        <v>7343422.2000000002</v>
      </c>
      <c r="G12" s="23">
        <v>32745441</v>
      </c>
      <c r="H12" s="24">
        <v>584852.1</v>
      </c>
      <c r="I12" s="24">
        <v>0</v>
      </c>
      <c r="J12" s="24">
        <v>584852.1</v>
      </c>
      <c r="K12" s="24">
        <v>32160588.899999999</v>
      </c>
      <c r="L12" s="24">
        <v>6722551.9000000004</v>
      </c>
      <c r="M12" s="24">
        <v>3831480</v>
      </c>
      <c r="N12" s="24">
        <v>2891071.9</v>
      </c>
      <c r="O12" s="28">
        <v>668550</v>
      </c>
      <c r="P12" s="28">
        <v>1551456</v>
      </c>
      <c r="Q12" s="28">
        <v>322882</v>
      </c>
      <c r="R12">
        <v>0</v>
      </c>
      <c r="S12" s="24">
        <v>213295.6</v>
      </c>
      <c r="T12" s="28">
        <v>2117752.2999999998</v>
      </c>
      <c r="U12" s="53">
        <f t="shared" si="0"/>
        <v>76018.079727701421</v>
      </c>
      <c r="V12" s="46">
        <v>423065</v>
      </c>
    </row>
    <row r="13" spans="1:22" s="15" customFormat="1" x14ac:dyDescent="0.25">
      <c r="A13" s="13">
        <v>9</v>
      </c>
      <c r="B13" t="s">
        <v>208</v>
      </c>
      <c r="C13" s="8">
        <v>536</v>
      </c>
      <c r="D13" s="9" t="s">
        <v>209</v>
      </c>
      <c r="E13" s="23">
        <v>872548429.39999998</v>
      </c>
      <c r="F13" s="23">
        <v>418554915.80000001</v>
      </c>
      <c r="G13" s="23">
        <v>1291103345.2</v>
      </c>
      <c r="H13" s="24">
        <v>11573410.300000001</v>
      </c>
      <c r="I13" s="24">
        <v>555774470.70000005</v>
      </c>
      <c r="J13" s="24">
        <v>567347881</v>
      </c>
      <c r="K13" s="24">
        <v>723755464.20000005</v>
      </c>
      <c r="L13" s="24">
        <v>3946808.3</v>
      </c>
      <c r="M13" s="24">
        <v>3181660.3</v>
      </c>
      <c r="N13" s="24">
        <v>765148</v>
      </c>
      <c r="O13">
        <v>11212270.800000001</v>
      </c>
      <c r="P13">
        <v>5899512.7000000002</v>
      </c>
      <c r="Q13">
        <v>-3511909.8</v>
      </c>
      <c r="R13" s="24">
        <v>7721.4</v>
      </c>
      <c r="S13" s="24">
        <v>498223.1</v>
      </c>
      <c r="T13" s="28">
        <v>2075494.6</v>
      </c>
      <c r="U13" s="53">
        <f t="shared" si="0"/>
        <v>3491.7306994987384</v>
      </c>
      <c r="V13">
        <v>207277000</v>
      </c>
    </row>
    <row r="14" spans="1:22" x14ac:dyDescent="0.25">
      <c r="A14" s="13">
        <v>10</v>
      </c>
      <c r="B14" t="s">
        <v>124</v>
      </c>
      <c r="C14" s="8">
        <v>521</v>
      </c>
      <c r="D14" s="32" t="s">
        <v>58</v>
      </c>
      <c r="E14" s="23">
        <v>1386077.7</v>
      </c>
      <c r="F14" s="23">
        <v>9103701.9000000004</v>
      </c>
      <c r="G14" s="23">
        <v>10489779.6</v>
      </c>
      <c r="H14" s="24">
        <v>408511.6</v>
      </c>
      <c r="I14">
        <v>0</v>
      </c>
      <c r="J14" s="24">
        <v>408511.6</v>
      </c>
      <c r="K14" s="24">
        <v>10081268</v>
      </c>
      <c r="L14" s="24">
        <v>4702206.3</v>
      </c>
      <c r="M14" s="24">
        <v>2864799.8</v>
      </c>
      <c r="N14" s="24">
        <v>1837406.5</v>
      </c>
      <c r="O14" s="28">
        <v>2812.6</v>
      </c>
      <c r="P14" s="28">
        <v>442600.3</v>
      </c>
      <c r="Q14" s="28">
        <v>247.3</v>
      </c>
      <c r="R14">
        <v>0</v>
      </c>
      <c r="S14" s="24">
        <v>144088.29999999999</v>
      </c>
      <c r="T14" s="28">
        <v>1253777.8</v>
      </c>
      <c r="U14" s="53">
        <f t="shared" si="0"/>
        <v>100.81268</v>
      </c>
      <c r="V14" s="46">
        <v>100000000</v>
      </c>
    </row>
    <row r="15" spans="1:22" x14ac:dyDescent="0.25">
      <c r="A15" s="13">
        <v>11</v>
      </c>
      <c r="B15" t="s">
        <v>131</v>
      </c>
      <c r="C15" s="8">
        <v>541</v>
      </c>
      <c r="D15" s="32" t="s">
        <v>63</v>
      </c>
      <c r="E15" s="23">
        <v>24069365.199999999</v>
      </c>
      <c r="F15" s="23">
        <v>9021112.8000000007</v>
      </c>
      <c r="G15" s="23">
        <v>33090478</v>
      </c>
      <c r="H15" s="24">
        <v>10166884</v>
      </c>
      <c r="I15">
        <v>0</v>
      </c>
      <c r="J15" s="24">
        <v>10166884</v>
      </c>
      <c r="K15" s="24">
        <v>22923594</v>
      </c>
      <c r="L15" s="24">
        <v>15465766.800000001</v>
      </c>
      <c r="M15" s="24">
        <v>14465061.6</v>
      </c>
      <c r="N15" s="24">
        <v>1000705.2</v>
      </c>
      <c r="O15" s="28">
        <v>874916.9</v>
      </c>
      <c r="P15" s="28">
        <v>1041511</v>
      </c>
      <c r="Q15" s="28">
        <v>384326.7</v>
      </c>
      <c r="R15">
        <v>0</v>
      </c>
      <c r="S15" s="24">
        <v>114878.1</v>
      </c>
      <c r="T15" s="28">
        <v>1103559.7</v>
      </c>
      <c r="U15" s="53">
        <f t="shared" si="0"/>
        <v>230.18808308121464</v>
      </c>
      <c r="V15" s="46">
        <v>99586363</v>
      </c>
    </row>
    <row r="16" spans="1:22" x14ac:dyDescent="0.25">
      <c r="A16" s="13">
        <v>12</v>
      </c>
      <c r="B16" t="s">
        <v>121</v>
      </c>
      <c r="C16" s="8">
        <v>402</v>
      </c>
      <c r="D16" s="32" t="s">
        <v>45</v>
      </c>
      <c r="E16" s="23">
        <v>5297004.2</v>
      </c>
      <c r="F16" s="23">
        <v>11751425</v>
      </c>
      <c r="G16" s="23">
        <v>17048429.199999999</v>
      </c>
      <c r="H16" s="24">
        <v>5169229.3</v>
      </c>
      <c r="I16" s="24">
        <v>1010195.5</v>
      </c>
      <c r="J16" s="24">
        <v>6179424.7999999998</v>
      </c>
      <c r="K16" s="24">
        <v>10869004.4</v>
      </c>
      <c r="L16" s="24">
        <v>8302226.7999999998</v>
      </c>
      <c r="M16" s="24">
        <v>6042328.9000000004</v>
      </c>
      <c r="N16" s="24">
        <v>2259897.9</v>
      </c>
      <c r="O16" s="28">
        <v>245897.2</v>
      </c>
      <c r="P16" s="28">
        <v>1439311.5</v>
      </c>
      <c r="Q16" s="28">
        <v>-28194.9</v>
      </c>
      <c r="R16">
        <v>0</v>
      </c>
      <c r="S16" s="24">
        <v>65208.800000000003</v>
      </c>
      <c r="T16" s="28">
        <v>973079.9</v>
      </c>
      <c r="U16" s="53">
        <f t="shared" si="0"/>
        <v>95943.05033278605</v>
      </c>
      <c r="V16" s="46">
        <v>113286</v>
      </c>
    </row>
    <row r="17" spans="1:22" s="10" customFormat="1" x14ac:dyDescent="0.25">
      <c r="A17" s="13">
        <v>13</v>
      </c>
      <c r="B17" t="s">
        <v>109</v>
      </c>
      <c r="C17" s="8">
        <v>499</v>
      </c>
      <c r="D17" s="32" t="s">
        <v>56</v>
      </c>
      <c r="E17" s="23">
        <v>8137357</v>
      </c>
      <c r="F17" s="23">
        <v>85628799.099999994</v>
      </c>
      <c r="G17" s="23">
        <v>93766156.099999994</v>
      </c>
      <c r="H17" s="24">
        <v>7203221.5</v>
      </c>
      <c r="I17" s="24">
        <v>0</v>
      </c>
      <c r="J17" s="24">
        <v>7203221.5</v>
      </c>
      <c r="K17" s="24">
        <v>86562934.599999994</v>
      </c>
      <c r="L17" s="24">
        <v>39760079.899999999</v>
      </c>
      <c r="M17" s="24">
        <v>34987956.299999997</v>
      </c>
      <c r="N17" s="24">
        <v>4772123.5999999996</v>
      </c>
      <c r="O17" s="28">
        <v>962969.4</v>
      </c>
      <c r="P17" s="28">
        <v>4782148.5</v>
      </c>
      <c r="Q17" s="28">
        <v>-7150.9</v>
      </c>
      <c r="R17">
        <v>0</v>
      </c>
      <c r="S17" s="24">
        <v>104162.3</v>
      </c>
      <c r="T17" s="28">
        <v>841631.3</v>
      </c>
      <c r="U17" s="53">
        <f t="shared" si="0"/>
        <v>445.11185156668836</v>
      </c>
      <c r="V17" s="46">
        <v>194474567</v>
      </c>
    </row>
    <row r="18" spans="1:22" x14ac:dyDescent="0.25">
      <c r="A18" s="13">
        <v>14</v>
      </c>
      <c r="B18" t="s">
        <v>127</v>
      </c>
      <c r="C18" s="8">
        <v>208</v>
      </c>
      <c r="D18" s="32" t="s">
        <v>31</v>
      </c>
      <c r="E18" s="23">
        <v>13185098.4</v>
      </c>
      <c r="F18" s="23">
        <v>2307696.6</v>
      </c>
      <c r="G18" s="23">
        <v>15492795</v>
      </c>
      <c r="H18" s="24">
        <v>12150099.699999999</v>
      </c>
      <c r="I18">
        <v>0</v>
      </c>
      <c r="J18" s="24">
        <v>12150099.699999999</v>
      </c>
      <c r="K18" s="24">
        <v>3342695.3</v>
      </c>
      <c r="L18" s="24">
        <v>41012706.600000001</v>
      </c>
      <c r="M18" s="24">
        <v>40602863.5</v>
      </c>
      <c r="N18" s="24">
        <v>409843.1</v>
      </c>
      <c r="O18" s="28">
        <v>2994285.8</v>
      </c>
      <c r="P18" s="28">
        <v>2577535.5</v>
      </c>
      <c r="Q18" s="28">
        <v>88880.3</v>
      </c>
      <c r="R18">
        <v>0</v>
      </c>
      <c r="S18" s="24">
        <v>96143.2</v>
      </c>
      <c r="T18" s="28">
        <v>819330.5</v>
      </c>
      <c r="U18" s="53">
        <f t="shared" si="0"/>
        <v>879.48978628002419</v>
      </c>
      <c r="V18" s="46">
        <v>3800721</v>
      </c>
    </row>
    <row r="19" spans="1:22" x14ac:dyDescent="0.25">
      <c r="A19" s="13">
        <v>15</v>
      </c>
      <c r="B19" t="s">
        <v>100</v>
      </c>
      <c r="C19" s="8">
        <v>227</v>
      </c>
      <c r="D19" s="32" t="s">
        <v>32</v>
      </c>
      <c r="E19" s="23">
        <v>20731559.5</v>
      </c>
      <c r="F19" s="23">
        <v>21860591.800000001</v>
      </c>
      <c r="G19" s="23">
        <v>42592151.299999997</v>
      </c>
      <c r="H19" s="24">
        <v>24155813.800000001</v>
      </c>
      <c r="I19" s="24">
        <v>7737634.2000000002</v>
      </c>
      <c r="J19" s="24">
        <v>31893448</v>
      </c>
      <c r="K19" s="24">
        <v>10698703.300000001</v>
      </c>
      <c r="L19" s="24">
        <v>57280193.799999997</v>
      </c>
      <c r="M19" s="24">
        <v>52657081.600000001</v>
      </c>
      <c r="N19" s="24">
        <v>4623112.2</v>
      </c>
      <c r="O19" s="28">
        <v>5106.2</v>
      </c>
      <c r="P19" s="28">
        <v>3801580.3</v>
      </c>
      <c r="Q19" s="28">
        <v>56406.6</v>
      </c>
      <c r="R19">
        <v>0</v>
      </c>
      <c r="S19" s="24">
        <v>94119.2</v>
      </c>
      <c r="T19" s="28">
        <v>788925.5</v>
      </c>
      <c r="U19" s="53">
        <f t="shared" si="0"/>
        <v>197564.36947168212</v>
      </c>
      <c r="V19" s="46">
        <v>54153</v>
      </c>
    </row>
    <row r="20" spans="1:22" x14ac:dyDescent="0.25">
      <c r="A20" s="13">
        <v>16</v>
      </c>
      <c r="B20" t="s">
        <v>135</v>
      </c>
      <c r="C20" s="8">
        <v>551</v>
      </c>
      <c r="D20" s="32" t="s">
        <v>69</v>
      </c>
      <c r="E20" s="23">
        <v>5039999.5999999996</v>
      </c>
      <c r="F20" s="23">
        <v>15959343.199999999</v>
      </c>
      <c r="G20" s="23">
        <v>20999342.800000001</v>
      </c>
      <c r="H20" s="24">
        <v>1718248</v>
      </c>
      <c r="I20" s="24">
        <v>3400231.9</v>
      </c>
      <c r="J20" s="24">
        <v>5118479.9000000004</v>
      </c>
      <c r="K20" s="24">
        <v>15880862.9</v>
      </c>
      <c r="L20" s="24">
        <v>9433040.4000000004</v>
      </c>
      <c r="M20" s="24">
        <v>5204352.8</v>
      </c>
      <c r="N20" s="24">
        <v>4228687.5999999996</v>
      </c>
      <c r="O20" s="28">
        <v>237400</v>
      </c>
      <c r="P20" s="28">
        <v>3577240.4</v>
      </c>
      <c r="Q20" s="28">
        <v>-20231.400000000001</v>
      </c>
      <c r="R20">
        <v>0</v>
      </c>
      <c r="S20" s="24">
        <v>106672.9</v>
      </c>
      <c r="T20" s="28">
        <v>761942.9</v>
      </c>
      <c r="U20" s="53">
        <f t="shared" si="0"/>
        <v>38.842720497286606</v>
      </c>
      <c r="V20" s="46">
        <v>408850428</v>
      </c>
    </row>
    <row r="21" spans="1:22" s="10" customFormat="1" x14ac:dyDescent="0.25">
      <c r="A21" s="13">
        <v>17</v>
      </c>
      <c r="B21" t="s">
        <v>123</v>
      </c>
      <c r="C21" s="8">
        <v>8</v>
      </c>
      <c r="D21" s="32" t="s">
        <v>73</v>
      </c>
      <c r="E21" s="23">
        <v>13889403.1</v>
      </c>
      <c r="F21" s="23">
        <v>972233.9</v>
      </c>
      <c r="G21" s="23">
        <v>14861637</v>
      </c>
      <c r="H21" s="24">
        <v>3451138.4</v>
      </c>
      <c r="I21" s="24">
        <v>0</v>
      </c>
      <c r="J21" s="24">
        <v>3451138.4</v>
      </c>
      <c r="K21" s="24">
        <v>11410498.6</v>
      </c>
      <c r="L21" s="24">
        <v>9548847.4000000004</v>
      </c>
      <c r="M21" s="24">
        <v>9243759.5999999996</v>
      </c>
      <c r="N21" s="24">
        <v>305087.8</v>
      </c>
      <c r="O21" s="28">
        <v>907634.2</v>
      </c>
      <c r="P21" s="28">
        <v>410401.3</v>
      </c>
      <c r="Q21" s="28">
        <v>9729.2999999999993</v>
      </c>
      <c r="R21">
        <v>0</v>
      </c>
      <c r="S21" s="24">
        <v>89482.3</v>
      </c>
      <c r="T21" s="28">
        <v>722567.7</v>
      </c>
      <c r="U21" s="53">
        <f t="shared" si="0"/>
        <v>84355.999290287291</v>
      </c>
      <c r="V21" s="46">
        <v>135266</v>
      </c>
    </row>
    <row r="22" spans="1:22" x14ac:dyDescent="0.25">
      <c r="A22" s="13">
        <v>18</v>
      </c>
      <c r="B22" t="s">
        <v>173</v>
      </c>
      <c r="C22" s="8">
        <v>326</v>
      </c>
      <c r="D22" s="32" t="s">
        <v>83</v>
      </c>
      <c r="E22" s="23">
        <v>10659317.1</v>
      </c>
      <c r="F22" s="23">
        <v>72119959.799999997</v>
      </c>
      <c r="G22" s="23">
        <v>82779276.900000006</v>
      </c>
      <c r="H22" s="24">
        <v>5616017.9000000004</v>
      </c>
      <c r="I22" s="24">
        <v>15329437.4</v>
      </c>
      <c r="J22" s="24">
        <v>20945455.300000001</v>
      </c>
      <c r="K22" s="24">
        <v>61833821.600000001</v>
      </c>
      <c r="L22" s="24">
        <v>4371094.0999999996</v>
      </c>
      <c r="M22" s="24">
        <v>0</v>
      </c>
      <c r="N22" s="24">
        <v>4371094.0999999996</v>
      </c>
      <c r="O22" s="28">
        <v>1592441.9</v>
      </c>
      <c r="P22" s="28">
        <v>7308214</v>
      </c>
      <c r="Q22" s="28">
        <v>2095002.3</v>
      </c>
      <c r="R22">
        <v>0</v>
      </c>
      <c r="S22" s="24">
        <v>34403.800000000003</v>
      </c>
      <c r="T22" s="28">
        <v>715920.5</v>
      </c>
      <c r="U22" s="53">
        <v>2160</v>
      </c>
      <c r="V22" s="46">
        <v>53223</v>
      </c>
    </row>
    <row r="23" spans="1:22" x14ac:dyDescent="0.25">
      <c r="A23" s="13">
        <v>19</v>
      </c>
      <c r="B23" t="s">
        <v>206</v>
      </c>
      <c r="C23" s="8">
        <v>379</v>
      </c>
      <c r="D23" s="9" t="s">
        <v>207</v>
      </c>
      <c r="E23" s="23">
        <v>48199289.700000003</v>
      </c>
      <c r="F23" s="23">
        <v>3615355.9</v>
      </c>
      <c r="G23" s="23">
        <v>51814645.600000001</v>
      </c>
      <c r="H23" s="24">
        <v>26986392.199999999</v>
      </c>
      <c r="I23" s="24">
        <v>0</v>
      </c>
      <c r="J23" s="24">
        <v>26986392.199999999</v>
      </c>
      <c r="K23" s="24">
        <v>24828253.399999999</v>
      </c>
      <c r="L23" s="24">
        <v>38220245.5</v>
      </c>
      <c r="M23" s="24">
        <v>34517548.200000003</v>
      </c>
      <c r="N23" s="24">
        <v>3702697.3</v>
      </c>
      <c r="O23">
        <v>260537.60000000001</v>
      </c>
      <c r="P23">
        <v>3243846.2</v>
      </c>
      <c r="Q23">
        <v>69848.800000000003</v>
      </c>
      <c r="R23" s="24">
        <v>-32272.7</v>
      </c>
      <c r="S23" s="24">
        <v>72342.399999999994</v>
      </c>
      <c r="T23" s="28">
        <v>684622.4</v>
      </c>
      <c r="U23" s="53">
        <f t="shared" ref="U23:U31" si="1">(K23/V23)*1000</f>
        <v>18146.575442586862</v>
      </c>
      <c r="V23">
        <v>1368206</v>
      </c>
    </row>
    <row r="24" spans="1:22" x14ac:dyDescent="0.25">
      <c r="A24" s="13">
        <v>20</v>
      </c>
      <c r="B24" t="s">
        <v>125</v>
      </c>
      <c r="C24" s="8">
        <v>34</v>
      </c>
      <c r="D24" s="32" t="s">
        <v>37</v>
      </c>
      <c r="E24" s="23">
        <v>3159026.3</v>
      </c>
      <c r="F24" s="23">
        <v>263523.5</v>
      </c>
      <c r="G24" s="23">
        <v>3422549.8</v>
      </c>
      <c r="H24" s="24">
        <v>1088641.2</v>
      </c>
      <c r="I24">
        <v>901</v>
      </c>
      <c r="J24" s="24">
        <v>1089542.2</v>
      </c>
      <c r="K24" s="24">
        <v>2333007.6</v>
      </c>
      <c r="L24" s="24">
        <v>3677965.3</v>
      </c>
      <c r="M24" s="24">
        <v>2042595.2</v>
      </c>
      <c r="N24" s="24">
        <v>1635370.1</v>
      </c>
      <c r="O24" s="28">
        <v>9456</v>
      </c>
      <c r="P24" s="28">
        <v>944428.7</v>
      </c>
      <c r="Q24" s="28">
        <v>57078.3</v>
      </c>
      <c r="R24">
        <v>0</v>
      </c>
      <c r="S24" s="24">
        <v>81092.7</v>
      </c>
      <c r="T24" s="28">
        <v>676383</v>
      </c>
      <c r="U24" s="53">
        <f t="shared" si="1"/>
        <v>35693.638505553688</v>
      </c>
      <c r="V24" s="46">
        <v>65362</v>
      </c>
    </row>
    <row r="25" spans="1:22" x14ac:dyDescent="0.25">
      <c r="A25" s="13">
        <v>21</v>
      </c>
      <c r="B25" t="s">
        <v>129</v>
      </c>
      <c r="C25" s="8">
        <v>444</v>
      </c>
      <c r="D25" s="32" t="s">
        <v>48</v>
      </c>
      <c r="E25" s="23">
        <v>3443945</v>
      </c>
      <c r="F25" s="23">
        <v>1806019.1</v>
      </c>
      <c r="G25" s="23">
        <v>5249964.0999999996</v>
      </c>
      <c r="H25" s="24">
        <v>1319610.3999999999</v>
      </c>
      <c r="I25" s="24">
        <v>798527.3</v>
      </c>
      <c r="J25" s="24">
        <v>2118137.7000000002</v>
      </c>
      <c r="K25" s="24">
        <v>3131826.4</v>
      </c>
      <c r="L25" s="24">
        <v>3173376.8</v>
      </c>
      <c r="M25" s="24">
        <v>2114019.7000000002</v>
      </c>
      <c r="N25" s="24">
        <v>1059357.1000000001</v>
      </c>
      <c r="O25" s="28">
        <v>43947.6</v>
      </c>
      <c r="P25" s="28">
        <v>355342.6</v>
      </c>
      <c r="Q25" s="28">
        <v>0</v>
      </c>
      <c r="R25" s="24">
        <v>0</v>
      </c>
      <c r="S25" s="24">
        <v>74796.2</v>
      </c>
      <c r="T25" s="28">
        <v>673165.9</v>
      </c>
      <c r="U25" s="53">
        <f t="shared" si="1"/>
        <v>3775.0040379835636</v>
      </c>
      <c r="V25" s="46">
        <v>829622</v>
      </c>
    </row>
    <row r="26" spans="1:22" x14ac:dyDescent="0.25">
      <c r="A26" s="13">
        <v>22</v>
      </c>
      <c r="B26" t="s">
        <v>182</v>
      </c>
      <c r="C26" s="8">
        <v>508</v>
      </c>
      <c r="D26" s="9" t="s">
        <v>183</v>
      </c>
      <c r="E26" s="23">
        <v>8592185.5</v>
      </c>
      <c r="F26" s="23">
        <v>76475559.400000006</v>
      </c>
      <c r="G26" s="23">
        <v>85067744.900000006</v>
      </c>
      <c r="H26" s="24">
        <v>7256678.2000000002</v>
      </c>
      <c r="I26" s="24">
        <v>12863000.6</v>
      </c>
      <c r="J26" s="24">
        <v>20119678.800000001</v>
      </c>
      <c r="K26" s="24">
        <v>64948066.100000001</v>
      </c>
      <c r="L26" s="24">
        <v>89953575.299999997</v>
      </c>
      <c r="M26" s="24">
        <v>69675718.5</v>
      </c>
      <c r="N26" s="24">
        <v>20277856.800000001</v>
      </c>
      <c r="O26">
        <v>1519144.9</v>
      </c>
      <c r="P26">
        <v>21076223.699999999</v>
      </c>
      <c r="Q26">
        <v>-67818.899999999994</v>
      </c>
      <c r="R26">
        <v>0</v>
      </c>
      <c r="S26" s="24">
        <v>71163.100000000006</v>
      </c>
      <c r="T26" s="28">
        <v>581796</v>
      </c>
      <c r="U26" s="53">
        <f t="shared" si="1"/>
        <v>6253.9567299970458</v>
      </c>
      <c r="V26">
        <v>10385116</v>
      </c>
    </row>
    <row r="27" spans="1:22" x14ac:dyDescent="0.25">
      <c r="A27" s="13">
        <v>23</v>
      </c>
      <c r="B27" t="s">
        <v>140</v>
      </c>
      <c r="C27" s="8">
        <v>44</v>
      </c>
      <c r="D27" s="32" t="s">
        <v>47</v>
      </c>
      <c r="E27" s="23">
        <v>4384121.2</v>
      </c>
      <c r="F27" s="23">
        <v>11138208.4</v>
      </c>
      <c r="G27" s="23">
        <v>15522329.6</v>
      </c>
      <c r="H27" s="24">
        <v>127652.2</v>
      </c>
      <c r="I27" s="24">
        <v>390</v>
      </c>
      <c r="J27" s="24">
        <v>128042.2</v>
      </c>
      <c r="K27" s="24">
        <v>15394287.4</v>
      </c>
      <c r="L27" s="24">
        <v>3091908.5</v>
      </c>
      <c r="M27" s="24">
        <v>1047777.9</v>
      </c>
      <c r="N27" s="24">
        <v>2044130.6</v>
      </c>
      <c r="O27" s="28">
        <v>453429.5</v>
      </c>
      <c r="P27" s="28">
        <v>1898671.2</v>
      </c>
      <c r="Q27" s="28">
        <v>4054.1</v>
      </c>
      <c r="R27">
        <v>0</v>
      </c>
      <c r="S27" s="24">
        <v>113929.3</v>
      </c>
      <c r="T27" s="28">
        <v>489013.7</v>
      </c>
      <c r="U27" s="53">
        <f t="shared" si="1"/>
        <v>12936.560774397618</v>
      </c>
      <c r="V27" s="46">
        <v>1189983</v>
      </c>
    </row>
    <row r="28" spans="1:22" x14ac:dyDescent="0.25">
      <c r="A28" s="13">
        <v>24</v>
      </c>
      <c r="B28" t="s">
        <v>132</v>
      </c>
      <c r="C28" s="8">
        <v>544</v>
      </c>
      <c r="D28" s="32" t="s">
        <v>65</v>
      </c>
      <c r="E28" s="23">
        <v>6303907.7000000002</v>
      </c>
      <c r="F28" s="23">
        <v>23857699.5</v>
      </c>
      <c r="G28" s="23">
        <v>30161607.199999999</v>
      </c>
      <c r="H28" s="24">
        <v>1078592.1000000001</v>
      </c>
      <c r="I28" s="24">
        <v>1951916.4</v>
      </c>
      <c r="J28" s="24">
        <v>3030508.5</v>
      </c>
      <c r="K28" s="24">
        <v>27131098.699999999</v>
      </c>
      <c r="L28" s="24">
        <v>4270598.5</v>
      </c>
      <c r="M28" s="24">
        <v>2908268.3</v>
      </c>
      <c r="N28" s="24">
        <v>1362330.2</v>
      </c>
      <c r="O28" s="28">
        <v>287296.5</v>
      </c>
      <c r="P28" s="28">
        <v>1263135.2</v>
      </c>
      <c r="Q28" s="28">
        <v>3955.3</v>
      </c>
      <c r="R28">
        <v>0</v>
      </c>
      <c r="S28" s="24">
        <v>55411.199999999997</v>
      </c>
      <c r="T28" s="28">
        <v>335035.59999999998</v>
      </c>
      <c r="U28" s="53">
        <f t="shared" si="1"/>
        <v>480.90289629012528</v>
      </c>
      <c r="V28" s="46">
        <v>56417000</v>
      </c>
    </row>
    <row r="29" spans="1:22" x14ac:dyDescent="0.25">
      <c r="A29" s="13">
        <v>25</v>
      </c>
      <c r="B29" t="s">
        <v>202</v>
      </c>
      <c r="C29" s="8">
        <v>108</v>
      </c>
      <c r="D29" s="9" t="s">
        <v>203</v>
      </c>
      <c r="E29" s="23">
        <v>5077992.2</v>
      </c>
      <c r="F29" s="23">
        <v>725807.2</v>
      </c>
      <c r="G29" s="23">
        <v>5803799.4000000004</v>
      </c>
      <c r="H29" s="24">
        <v>4438199.3</v>
      </c>
      <c r="I29">
        <v>0</v>
      </c>
      <c r="J29" s="24">
        <v>4438199.3</v>
      </c>
      <c r="K29" s="24">
        <v>1365600.1</v>
      </c>
      <c r="L29" s="24">
        <v>13373651.199999999</v>
      </c>
      <c r="M29" s="24">
        <v>12734953.800000001</v>
      </c>
      <c r="N29" s="24">
        <v>638697.4</v>
      </c>
      <c r="O29">
        <v>946.7</v>
      </c>
      <c r="P29">
        <v>278852.7</v>
      </c>
      <c r="Q29">
        <v>0</v>
      </c>
      <c r="R29">
        <v>0</v>
      </c>
      <c r="S29" s="24">
        <v>36079.1</v>
      </c>
      <c r="T29" s="28">
        <v>324712.3</v>
      </c>
      <c r="U29" s="53">
        <f t="shared" si="1"/>
        <v>9486.0349127182053</v>
      </c>
      <c r="V29">
        <v>143959</v>
      </c>
    </row>
    <row r="30" spans="1:22" x14ac:dyDescent="0.25">
      <c r="A30" s="13">
        <v>26</v>
      </c>
      <c r="B30" t="s">
        <v>107</v>
      </c>
      <c r="C30" s="8">
        <v>502</v>
      </c>
      <c r="D30" s="32" t="s">
        <v>80</v>
      </c>
      <c r="E30" s="23">
        <v>3646088</v>
      </c>
      <c r="F30" s="23">
        <v>44686546.100000001</v>
      </c>
      <c r="G30" s="23">
        <v>48332634.100000001</v>
      </c>
      <c r="H30" s="24">
        <v>1474431.5</v>
      </c>
      <c r="I30" s="24">
        <v>523156.9</v>
      </c>
      <c r="J30" s="24">
        <v>1997588.4</v>
      </c>
      <c r="K30" s="24">
        <v>46335045.700000003</v>
      </c>
      <c r="L30" s="24">
        <v>24680627</v>
      </c>
      <c r="M30" s="24">
        <v>21394547.300000001</v>
      </c>
      <c r="N30" s="24">
        <v>3286079.7</v>
      </c>
      <c r="O30" s="28">
        <v>179244.2</v>
      </c>
      <c r="P30" s="28">
        <v>2909398.1</v>
      </c>
      <c r="Q30" s="28">
        <v>-34701</v>
      </c>
      <c r="R30" s="24">
        <v>-205566.1</v>
      </c>
      <c r="S30" s="24">
        <v>1701.2</v>
      </c>
      <c r="T30" s="28">
        <v>313957.5</v>
      </c>
      <c r="U30" s="53">
        <f t="shared" si="1"/>
        <v>636.00057128127048</v>
      </c>
      <c r="V30" s="46">
        <v>72853780</v>
      </c>
    </row>
    <row r="31" spans="1:22" x14ac:dyDescent="0.25">
      <c r="A31" s="13">
        <v>27</v>
      </c>
      <c r="B31" t="s">
        <v>148</v>
      </c>
      <c r="C31" s="8">
        <v>7</v>
      </c>
      <c r="D31" s="32" t="s">
        <v>93</v>
      </c>
      <c r="E31" s="23">
        <v>3755820.6</v>
      </c>
      <c r="F31" s="23">
        <v>5499490</v>
      </c>
      <c r="G31" s="23">
        <v>9255310.5999999996</v>
      </c>
      <c r="H31" s="24">
        <v>2127021.2000000002</v>
      </c>
      <c r="I31" s="24">
        <v>383272.7</v>
      </c>
      <c r="J31" s="24">
        <v>2510293.9</v>
      </c>
      <c r="K31" s="24">
        <v>6745016.7000000002</v>
      </c>
      <c r="L31" s="24">
        <v>4214483.5</v>
      </c>
      <c r="M31" s="24">
        <v>3380989.5</v>
      </c>
      <c r="N31" s="24">
        <v>833494</v>
      </c>
      <c r="O31" s="28">
        <v>881456.9</v>
      </c>
      <c r="P31" s="28">
        <v>1326060.2</v>
      </c>
      <c r="Q31" s="28">
        <v>-45900</v>
      </c>
      <c r="R31">
        <v>0</v>
      </c>
      <c r="S31" s="24">
        <v>44147.5</v>
      </c>
      <c r="T31" s="28">
        <v>298843.2</v>
      </c>
      <c r="U31" s="53">
        <f t="shared" si="1"/>
        <v>16661.397034303372</v>
      </c>
      <c r="V31" s="46">
        <v>404829</v>
      </c>
    </row>
    <row r="32" spans="1:22" x14ac:dyDescent="0.25">
      <c r="A32" s="13">
        <v>28</v>
      </c>
      <c r="B32" t="s">
        <v>160</v>
      </c>
      <c r="C32">
        <v>438</v>
      </c>
      <c r="D32" s="32" t="s">
        <v>46</v>
      </c>
      <c r="E32" s="28">
        <v>2255153.2000000002</v>
      </c>
      <c r="F32" s="28">
        <v>15716.7</v>
      </c>
      <c r="G32" s="28">
        <v>2270869.9</v>
      </c>
      <c r="H32" s="28">
        <v>12264.3</v>
      </c>
      <c r="I32" s="28">
        <v>0</v>
      </c>
      <c r="J32" s="28">
        <v>12264.3</v>
      </c>
      <c r="K32" s="28">
        <v>2258605.6</v>
      </c>
      <c r="L32" s="28">
        <v>606889.80000000005</v>
      </c>
      <c r="M32" s="28">
        <v>0</v>
      </c>
      <c r="N32" s="28">
        <v>606889.80000000005</v>
      </c>
      <c r="O32" s="28">
        <v>19494.400000000001</v>
      </c>
      <c r="P32" s="28">
        <v>300416.09999999998</v>
      </c>
      <c r="Q32" s="28">
        <v>225.7</v>
      </c>
      <c r="R32" s="28">
        <v>0</v>
      </c>
      <c r="S32" s="28">
        <v>35079.699999999997</v>
      </c>
      <c r="T32" s="28">
        <v>291114.09999999998</v>
      </c>
      <c r="U32" s="54"/>
      <c r="V32" s="37">
        <v>996133950</v>
      </c>
    </row>
    <row r="33" spans="1:22" x14ac:dyDescent="0.25">
      <c r="A33" s="13">
        <v>29</v>
      </c>
      <c r="B33" t="s">
        <v>102</v>
      </c>
      <c r="C33" s="8">
        <v>17</v>
      </c>
      <c r="D33" s="32" t="s">
        <v>25</v>
      </c>
      <c r="E33" s="23">
        <v>5623008.5999999996</v>
      </c>
      <c r="F33" s="23">
        <v>6450895.7000000002</v>
      </c>
      <c r="G33" s="23">
        <v>12073904.300000001</v>
      </c>
      <c r="H33" s="24">
        <v>806671.9</v>
      </c>
      <c r="I33" s="24">
        <v>3800</v>
      </c>
      <c r="J33" s="24">
        <v>810471.9</v>
      </c>
      <c r="K33" s="24">
        <v>11263432.4</v>
      </c>
      <c r="L33" s="24">
        <v>10449494.1</v>
      </c>
      <c r="M33" s="24">
        <v>7554215.5999999996</v>
      </c>
      <c r="N33" s="24">
        <v>2895278.5</v>
      </c>
      <c r="O33" s="28">
        <v>88404.1</v>
      </c>
      <c r="P33" s="28">
        <v>2671497.5</v>
      </c>
      <c r="Q33" s="28">
        <v>1053</v>
      </c>
      <c r="R33">
        <v>0</v>
      </c>
      <c r="S33" s="24">
        <v>32818.1</v>
      </c>
      <c r="T33" s="28">
        <v>280420</v>
      </c>
      <c r="U33" s="53">
        <f t="shared" ref="U33:U64" si="2">(K33/V33)*1000</f>
        <v>64681.814214177422</v>
      </c>
      <c r="V33" s="46">
        <v>174136</v>
      </c>
    </row>
    <row r="34" spans="1:22" x14ac:dyDescent="0.25">
      <c r="A34" s="13">
        <v>30</v>
      </c>
      <c r="B34" t="s">
        <v>101</v>
      </c>
      <c r="C34" s="8">
        <v>191</v>
      </c>
      <c r="D34" s="32" t="s">
        <v>76</v>
      </c>
      <c r="E34" s="23">
        <v>36929919.299999997</v>
      </c>
      <c r="F34" s="23">
        <v>23431779.899999999</v>
      </c>
      <c r="G34" s="23">
        <v>60361699.200000003</v>
      </c>
      <c r="H34" s="24">
        <v>49863993</v>
      </c>
      <c r="I34" s="24">
        <v>591176.6</v>
      </c>
      <c r="J34" s="24">
        <v>50455169.600000001</v>
      </c>
      <c r="K34" s="24">
        <v>9906529.5999999996</v>
      </c>
      <c r="L34" s="24">
        <v>5830</v>
      </c>
      <c r="M34" s="24">
        <v>15.3</v>
      </c>
      <c r="N34" s="24">
        <v>5814.7</v>
      </c>
      <c r="O34" s="28">
        <v>1988107.9</v>
      </c>
      <c r="P34" s="28">
        <v>1766666.2</v>
      </c>
      <c r="Q34" s="28">
        <v>0</v>
      </c>
      <c r="R34">
        <v>0</v>
      </c>
      <c r="S34" s="24">
        <v>1502.2</v>
      </c>
      <c r="T34" s="28">
        <v>225754.2</v>
      </c>
      <c r="U34" s="53">
        <f t="shared" si="2"/>
        <v>2847.2602692480141</v>
      </c>
      <c r="V34" s="46">
        <v>3479320</v>
      </c>
    </row>
    <row r="35" spans="1:22" x14ac:dyDescent="0.25">
      <c r="A35" s="13">
        <v>31</v>
      </c>
      <c r="B35" t="s">
        <v>99</v>
      </c>
      <c r="C35" s="8">
        <v>543</v>
      </c>
      <c r="D35" s="32" t="s">
        <v>64</v>
      </c>
      <c r="E35" s="23">
        <v>1630344.9</v>
      </c>
      <c r="F35" s="23">
        <v>2687789.7</v>
      </c>
      <c r="G35" s="23">
        <v>4318134.5999999996</v>
      </c>
      <c r="H35" s="24">
        <v>1105541.1000000001</v>
      </c>
      <c r="I35">
        <v>0</v>
      </c>
      <c r="J35" s="24">
        <v>1105541.1000000001</v>
      </c>
      <c r="K35" s="24">
        <v>3212593.5</v>
      </c>
      <c r="L35" s="24">
        <v>3086522.9</v>
      </c>
      <c r="M35" s="24">
        <v>2385417</v>
      </c>
      <c r="N35" s="24">
        <v>701105.9</v>
      </c>
      <c r="O35" s="28">
        <v>54728</v>
      </c>
      <c r="P35" s="28">
        <v>513098.8</v>
      </c>
      <c r="Q35" s="28">
        <v>645</v>
      </c>
      <c r="R35">
        <v>0</v>
      </c>
      <c r="S35" s="24">
        <v>24338</v>
      </c>
      <c r="T35" s="28">
        <v>219042.1</v>
      </c>
      <c r="U35" s="53">
        <f t="shared" si="2"/>
        <v>93.248053443671566</v>
      </c>
      <c r="V35" s="46">
        <v>34452124</v>
      </c>
    </row>
    <row r="36" spans="1:22" x14ac:dyDescent="0.25">
      <c r="A36" s="13">
        <v>32</v>
      </c>
      <c r="B36" t="s">
        <v>146</v>
      </c>
      <c r="C36" s="8">
        <v>497</v>
      </c>
      <c r="D36" s="32" t="s">
        <v>92</v>
      </c>
      <c r="E36" s="23">
        <v>7022417.4000000004</v>
      </c>
      <c r="F36" s="23">
        <v>220548881.5</v>
      </c>
      <c r="G36" s="23">
        <v>227571298.90000001</v>
      </c>
      <c r="H36" s="24">
        <v>3475760</v>
      </c>
      <c r="I36" s="24">
        <v>21089099.100000001</v>
      </c>
      <c r="J36" s="24">
        <v>24564859.100000001</v>
      </c>
      <c r="K36" s="24">
        <v>203006439.80000001</v>
      </c>
      <c r="L36" s="24">
        <v>101631521.7</v>
      </c>
      <c r="M36" s="24">
        <v>74855126.900000006</v>
      </c>
      <c r="N36" s="24">
        <v>26776394.800000001</v>
      </c>
      <c r="O36" s="28">
        <v>996449.4</v>
      </c>
      <c r="P36" s="28">
        <v>27485944.699999999</v>
      </c>
      <c r="Q36" s="28">
        <v>-36529.300000000003</v>
      </c>
      <c r="R36">
        <v>0</v>
      </c>
      <c r="S36" s="24">
        <v>112789.3</v>
      </c>
      <c r="T36" s="28">
        <v>137580.9</v>
      </c>
      <c r="U36" s="53">
        <f t="shared" si="2"/>
        <v>201.26290808284628</v>
      </c>
      <c r="V36" s="46">
        <v>1008662956</v>
      </c>
    </row>
    <row r="37" spans="1:22" x14ac:dyDescent="0.25">
      <c r="A37" s="13">
        <v>33</v>
      </c>
      <c r="B37" t="s">
        <v>114</v>
      </c>
      <c r="C37" s="8">
        <v>525</v>
      </c>
      <c r="D37" s="32" t="s">
        <v>82</v>
      </c>
      <c r="E37" s="23">
        <v>2368293.7999999998</v>
      </c>
      <c r="F37" s="23">
        <v>2733829.3</v>
      </c>
      <c r="G37" s="23">
        <v>5102123.0999999996</v>
      </c>
      <c r="H37" s="24">
        <v>481761.4</v>
      </c>
      <c r="I37" s="24">
        <v>78003.600000000006</v>
      </c>
      <c r="J37" s="24">
        <v>559765</v>
      </c>
      <c r="K37" s="24">
        <v>4542358.0999999996</v>
      </c>
      <c r="L37" s="24">
        <v>760366.6</v>
      </c>
      <c r="M37" s="24">
        <v>415669.3</v>
      </c>
      <c r="N37" s="24">
        <v>344697.3</v>
      </c>
      <c r="O37" s="28">
        <v>2488.4</v>
      </c>
      <c r="P37" s="28">
        <v>268956.5</v>
      </c>
      <c r="Q37" s="28">
        <v>64836.2</v>
      </c>
      <c r="R37">
        <v>0</v>
      </c>
      <c r="S37" s="24">
        <v>14598.4</v>
      </c>
      <c r="T37" s="28">
        <v>128467</v>
      </c>
      <c r="U37" s="53">
        <f t="shared" si="2"/>
        <v>87.153669661137087</v>
      </c>
      <c r="V37" s="46">
        <v>52118954</v>
      </c>
    </row>
    <row r="38" spans="1:22" x14ac:dyDescent="0.25">
      <c r="A38" s="13">
        <v>34</v>
      </c>
      <c r="B38" t="s">
        <v>220</v>
      </c>
      <c r="C38" s="8">
        <v>530</v>
      </c>
      <c r="D38" s="9" t="s">
        <v>221</v>
      </c>
      <c r="E38" s="23">
        <v>13572944.1</v>
      </c>
      <c r="F38" s="23">
        <v>6140288.9000000004</v>
      </c>
      <c r="G38" s="23">
        <v>19713233</v>
      </c>
      <c r="H38" s="24">
        <v>4083574.5</v>
      </c>
      <c r="I38" s="24">
        <v>7535447.2999999998</v>
      </c>
      <c r="J38" s="24">
        <v>11619021.800000001</v>
      </c>
      <c r="K38" s="24">
        <v>8094211.2000000002</v>
      </c>
      <c r="L38" s="24">
        <v>13518407.5</v>
      </c>
      <c r="M38" s="24">
        <v>10366181.300000001</v>
      </c>
      <c r="N38" s="24">
        <v>3152226.2</v>
      </c>
      <c r="O38">
        <v>176540.2</v>
      </c>
      <c r="P38">
        <v>3198630.2</v>
      </c>
      <c r="Q38">
        <v>3768.7</v>
      </c>
      <c r="R38">
        <v>0</v>
      </c>
      <c r="S38" s="24">
        <v>13390.5</v>
      </c>
      <c r="T38" s="28">
        <v>120514.4</v>
      </c>
      <c r="U38" s="53">
        <f t="shared" si="2"/>
        <v>102.8757796316457</v>
      </c>
      <c r="V38">
        <v>78679464</v>
      </c>
    </row>
    <row r="39" spans="1:22" x14ac:dyDescent="0.25">
      <c r="A39" s="13">
        <v>35</v>
      </c>
      <c r="B39" t="s">
        <v>186</v>
      </c>
      <c r="C39" s="8">
        <v>150</v>
      </c>
      <c r="D39" s="9" t="s">
        <v>187</v>
      </c>
      <c r="E39" s="23">
        <v>78916.600000000006</v>
      </c>
      <c r="F39" s="23">
        <v>406481.1</v>
      </c>
      <c r="G39" s="23">
        <v>485397.7</v>
      </c>
      <c r="H39" s="24">
        <v>1642.9</v>
      </c>
      <c r="I39">
        <v>0</v>
      </c>
      <c r="J39" s="24">
        <v>1642.9</v>
      </c>
      <c r="K39" s="24">
        <v>483754.8</v>
      </c>
      <c r="L39" s="24">
        <v>317606.09999999998</v>
      </c>
      <c r="M39" s="24">
        <v>119501.5</v>
      </c>
      <c r="N39" s="24">
        <v>198104.6</v>
      </c>
      <c r="O39">
        <v>0</v>
      </c>
      <c r="P39">
        <v>101252.7</v>
      </c>
      <c r="Q39">
        <v>0</v>
      </c>
      <c r="R39">
        <v>0</v>
      </c>
      <c r="S39">
        <v>968.5</v>
      </c>
      <c r="T39" s="28">
        <v>95883.4</v>
      </c>
      <c r="U39" s="53">
        <f t="shared" si="2"/>
        <v>265.34199020698941</v>
      </c>
      <c r="V39">
        <v>1823137</v>
      </c>
    </row>
    <row r="40" spans="1:22" x14ac:dyDescent="0.25">
      <c r="A40" s="13">
        <v>36</v>
      </c>
      <c r="B40" t="s">
        <v>149</v>
      </c>
      <c r="C40" s="8">
        <v>484</v>
      </c>
      <c r="D40" s="32" t="s">
        <v>53</v>
      </c>
      <c r="E40" s="23">
        <v>150310.70000000001</v>
      </c>
      <c r="F40" s="23">
        <v>8088889.5999999996</v>
      </c>
      <c r="G40" s="23">
        <v>8239200.2999999998</v>
      </c>
      <c r="H40" s="24">
        <v>204314.4</v>
      </c>
      <c r="I40" s="24">
        <v>9183030.6999999993</v>
      </c>
      <c r="J40" s="24">
        <v>9387345.0999999996</v>
      </c>
      <c r="K40" s="24">
        <v>-1148144.8</v>
      </c>
      <c r="L40" s="24">
        <v>5400000</v>
      </c>
      <c r="M40" s="24">
        <v>20575.7</v>
      </c>
      <c r="N40" s="24">
        <v>5379424.2999999998</v>
      </c>
      <c r="O40" s="28">
        <v>206.6</v>
      </c>
      <c r="P40" s="28">
        <v>5284327.5999999996</v>
      </c>
      <c r="Q40" s="28">
        <v>3113.6</v>
      </c>
      <c r="R40">
        <v>-10.4</v>
      </c>
      <c r="S40" s="24">
        <v>10976.4</v>
      </c>
      <c r="T40" s="28">
        <v>87430.1</v>
      </c>
      <c r="U40" s="53">
        <f t="shared" si="2"/>
        <v>-31.192933029231536</v>
      </c>
      <c r="V40" s="46">
        <v>36807850</v>
      </c>
    </row>
    <row r="41" spans="1:22" x14ac:dyDescent="0.25">
      <c r="A41" s="13">
        <v>37</v>
      </c>
      <c r="B41" t="s">
        <v>162</v>
      </c>
      <c r="C41" s="8">
        <v>396</v>
      </c>
      <c r="D41" s="32" t="s">
        <v>44</v>
      </c>
      <c r="E41" s="23">
        <v>54395104</v>
      </c>
      <c r="F41" s="23">
        <v>131851298.40000001</v>
      </c>
      <c r="G41" s="23">
        <v>186246402.40000001</v>
      </c>
      <c r="H41" s="24">
        <v>135032050.5</v>
      </c>
      <c r="I41" s="24">
        <v>38949299.299999997</v>
      </c>
      <c r="J41" s="24">
        <v>173981349.80000001</v>
      </c>
      <c r="K41" s="24">
        <v>12265052.6</v>
      </c>
      <c r="L41" s="24">
        <v>138536533.30000001</v>
      </c>
      <c r="M41" s="24">
        <v>131526746.09999999</v>
      </c>
      <c r="N41" s="24">
        <v>7009787.2000000002</v>
      </c>
      <c r="O41">
        <v>2729369.2</v>
      </c>
      <c r="P41">
        <v>9661454</v>
      </c>
      <c r="Q41">
        <v>-294</v>
      </c>
      <c r="R41">
        <v>0</v>
      </c>
      <c r="S41" s="24">
        <v>7740.8</v>
      </c>
      <c r="T41" s="28">
        <v>69667.600000000006</v>
      </c>
      <c r="U41" s="53">
        <f t="shared" si="2"/>
        <v>584.76409292107121</v>
      </c>
      <c r="V41" s="46">
        <v>20974360</v>
      </c>
    </row>
    <row r="42" spans="1:22" x14ac:dyDescent="0.25">
      <c r="A42" s="13">
        <v>38</v>
      </c>
      <c r="B42" t="s">
        <v>167</v>
      </c>
      <c r="C42" s="8">
        <v>209</v>
      </c>
      <c r="D42" s="32" t="s">
        <v>87</v>
      </c>
      <c r="E42" s="23">
        <v>11793907</v>
      </c>
      <c r="F42" s="23">
        <v>30289710.800000001</v>
      </c>
      <c r="G42" s="23">
        <v>42083617.799999997</v>
      </c>
      <c r="H42" s="24">
        <v>3114657.1</v>
      </c>
      <c r="I42" s="24">
        <v>4370849.8</v>
      </c>
      <c r="J42" s="24">
        <v>7485506.9000000004</v>
      </c>
      <c r="K42" s="24">
        <v>34598110.899999999</v>
      </c>
      <c r="L42" s="24">
        <v>18000296.300000001</v>
      </c>
      <c r="M42" s="24">
        <v>15906694.1</v>
      </c>
      <c r="N42" s="24">
        <v>2093602.2</v>
      </c>
      <c r="O42">
        <v>1611500.7</v>
      </c>
      <c r="P42">
        <v>3634315.6</v>
      </c>
      <c r="Q42">
        <v>61909.599999999999</v>
      </c>
      <c r="R42">
        <v>0</v>
      </c>
      <c r="S42" s="24">
        <v>70680.2</v>
      </c>
      <c r="T42" s="28">
        <v>62016.7</v>
      </c>
      <c r="U42" s="53">
        <f t="shared" si="2"/>
        <v>1337.3692225007571</v>
      </c>
      <c r="V42" s="46">
        <v>25870276</v>
      </c>
    </row>
    <row r="43" spans="1:22" x14ac:dyDescent="0.25">
      <c r="A43" s="13">
        <v>39</v>
      </c>
      <c r="B43" t="s">
        <v>166</v>
      </c>
      <c r="C43" s="8">
        <v>311</v>
      </c>
      <c r="D43" s="32" t="s">
        <v>79</v>
      </c>
      <c r="E43" s="23">
        <v>256856.6</v>
      </c>
      <c r="F43" s="23">
        <v>2151991</v>
      </c>
      <c r="G43" s="23">
        <v>2408847.6</v>
      </c>
      <c r="H43" s="24">
        <v>371001</v>
      </c>
      <c r="I43" s="24">
        <v>376250.4</v>
      </c>
      <c r="J43" s="24">
        <v>747251.4</v>
      </c>
      <c r="K43" s="24">
        <v>1661596.2</v>
      </c>
      <c r="L43" s="24">
        <v>987903.5</v>
      </c>
      <c r="M43" s="24">
        <v>0</v>
      </c>
      <c r="N43" s="24">
        <v>987903.5</v>
      </c>
      <c r="O43">
        <v>0</v>
      </c>
      <c r="P43">
        <v>935729.9</v>
      </c>
      <c r="Q43">
        <v>0</v>
      </c>
      <c r="R43">
        <v>0</v>
      </c>
      <c r="S43" s="24">
        <v>5217.3</v>
      </c>
      <c r="T43" s="28">
        <v>46956.3</v>
      </c>
      <c r="U43" s="53">
        <f t="shared" si="2"/>
        <v>22463.41305141343</v>
      </c>
      <c r="V43" s="46">
        <v>73969</v>
      </c>
    </row>
    <row r="44" spans="1:22" x14ac:dyDescent="0.25">
      <c r="A44" s="13">
        <v>40</v>
      </c>
      <c r="B44" t="s">
        <v>120</v>
      </c>
      <c r="C44" s="8">
        <v>56</v>
      </c>
      <c r="D44" s="32" t="s">
        <v>71</v>
      </c>
      <c r="E44" s="23">
        <v>101963.6</v>
      </c>
      <c r="F44" s="23">
        <v>842017.9</v>
      </c>
      <c r="G44" s="23">
        <v>943981.5</v>
      </c>
      <c r="H44" s="24">
        <v>41142.699999999997</v>
      </c>
      <c r="I44" s="24">
        <v>0</v>
      </c>
      <c r="J44" s="24">
        <v>41142.699999999997</v>
      </c>
      <c r="K44" s="24">
        <v>902838.8</v>
      </c>
      <c r="L44" s="24">
        <v>0</v>
      </c>
      <c r="M44">
        <v>0</v>
      </c>
      <c r="N44" s="24">
        <v>0</v>
      </c>
      <c r="O44" s="28">
        <v>490802</v>
      </c>
      <c r="P44" s="28">
        <v>438651.8</v>
      </c>
      <c r="Q44" s="28">
        <v>0</v>
      </c>
      <c r="R44">
        <v>-520</v>
      </c>
      <c r="S44" s="24">
        <v>5958.4</v>
      </c>
      <c r="T44" s="28">
        <v>45671.8</v>
      </c>
      <c r="U44" s="53">
        <f t="shared" si="2"/>
        <v>3052.2656046627208</v>
      </c>
      <c r="V44" s="46">
        <v>295793</v>
      </c>
    </row>
    <row r="45" spans="1:22" x14ac:dyDescent="0.25">
      <c r="A45" s="13">
        <v>41</v>
      </c>
      <c r="B45" t="s">
        <v>104</v>
      </c>
      <c r="C45" s="8">
        <v>496</v>
      </c>
      <c r="D45" s="32" t="s">
        <v>55</v>
      </c>
      <c r="E45" s="23">
        <v>75784391.200000003</v>
      </c>
      <c r="F45" s="23">
        <v>109359425.7</v>
      </c>
      <c r="G45" s="23">
        <v>185143816.90000001</v>
      </c>
      <c r="H45" s="24">
        <v>7334522.5</v>
      </c>
      <c r="I45" s="24">
        <v>76919607.5</v>
      </c>
      <c r="J45" s="24">
        <v>84254130</v>
      </c>
      <c r="K45" s="24">
        <v>100889686.90000001</v>
      </c>
      <c r="L45" s="24">
        <v>44637477.100000001</v>
      </c>
      <c r="M45" s="24">
        <v>45637766.299999997</v>
      </c>
      <c r="N45" s="24">
        <v>-1000289.2</v>
      </c>
      <c r="O45" s="28">
        <v>2836871.4</v>
      </c>
      <c r="P45" s="28">
        <v>1530956.3</v>
      </c>
      <c r="Q45" s="28">
        <v>-264925.7</v>
      </c>
      <c r="R45">
        <v>0</v>
      </c>
      <c r="S45">
        <v>500.1</v>
      </c>
      <c r="T45" s="28">
        <v>40200.1</v>
      </c>
      <c r="U45" s="53">
        <f t="shared" si="2"/>
        <v>998.74680497044642</v>
      </c>
      <c r="V45" s="46">
        <v>101016280</v>
      </c>
    </row>
    <row r="46" spans="1:22" x14ac:dyDescent="0.25">
      <c r="A46" s="13">
        <v>42</v>
      </c>
      <c r="B46" t="s">
        <v>126</v>
      </c>
      <c r="C46" s="8">
        <v>61</v>
      </c>
      <c r="D46" s="32" t="s">
        <v>84</v>
      </c>
      <c r="E46" s="23">
        <v>76979.899999999994</v>
      </c>
      <c r="F46" s="23">
        <v>300203.2</v>
      </c>
      <c r="G46" s="23">
        <v>377183.1</v>
      </c>
      <c r="H46" s="24">
        <v>314812.09999999998</v>
      </c>
      <c r="I46" s="24">
        <v>0</v>
      </c>
      <c r="J46" s="24">
        <v>314812.09999999998</v>
      </c>
      <c r="K46" s="24">
        <v>62371</v>
      </c>
      <c r="L46" s="24">
        <v>242472.2</v>
      </c>
      <c r="M46" s="24">
        <v>0</v>
      </c>
      <c r="N46" s="24">
        <v>242472.2</v>
      </c>
      <c r="O46" s="28">
        <v>1738</v>
      </c>
      <c r="P46" s="28">
        <v>203992.8</v>
      </c>
      <c r="Q46" s="28">
        <v>0</v>
      </c>
      <c r="R46">
        <v>0</v>
      </c>
      <c r="S46" s="24">
        <v>4021.7</v>
      </c>
      <c r="T46" s="28">
        <v>36195.699999999997</v>
      </c>
      <c r="U46" s="53">
        <f t="shared" si="2"/>
        <v>840.93084711941651</v>
      </c>
      <c r="V46" s="46">
        <v>74169</v>
      </c>
    </row>
    <row r="47" spans="1:22" x14ac:dyDescent="0.25">
      <c r="A47" s="13">
        <v>43</v>
      </c>
      <c r="B47" t="s">
        <v>210</v>
      </c>
      <c r="C47" s="8">
        <v>236</v>
      </c>
      <c r="D47" s="9" t="s">
        <v>211</v>
      </c>
      <c r="E47" s="23">
        <v>11112619.800000001</v>
      </c>
      <c r="F47" s="23">
        <v>5353147.4000000004</v>
      </c>
      <c r="G47" s="23">
        <v>16465767.199999999</v>
      </c>
      <c r="H47" s="24">
        <v>2917595.6</v>
      </c>
      <c r="I47" s="24">
        <v>12038033.300000001</v>
      </c>
      <c r="J47" s="24">
        <v>14955628.9</v>
      </c>
      <c r="K47" s="24">
        <v>1510138.3</v>
      </c>
      <c r="L47" s="24">
        <v>3541086.4</v>
      </c>
      <c r="M47" s="24">
        <v>1827777.3</v>
      </c>
      <c r="N47" s="24">
        <v>1713309.1</v>
      </c>
      <c r="O47">
        <v>65.099999999999994</v>
      </c>
      <c r="P47">
        <v>1676878.7</v>
      </c>
      <c r="Q47">
        <v>0</v>
      </c>
      <c r="R47">
        <v>0</v>
      </c>
      <c r="S47" s="24">
        <v>4276.6000000000004</v>
      </c>
      <c r="T47" s="28">
        <v>32218.9</v>
      </c>
      <c r="U47" s="53">
        <f t="shared" si="2"/>
        <v>1640.9570358554308</v>
      </c>
      <c r="V47">
        <v>920279</v>
      </c>
    </row>
    <row r="48" spans="1:22" x14ac:dyDescent="0.25">
      <c r="A48" s="13">
        <v>44</v>
      </c>
      <c r="B48" t="s">
        <v>112</v>
      </c>
      <c r="C48" s="8">
        <v>353</v>
      </c>
      <c r="D48" s="32" t="s">
        <v>38</v>
      </c>
      <c r="E48" s="23">
        <v>396709.9</v>
      </c>
      <c r="F48" s="23">
        <v>1779948.9</v>
      </c>
      <c r="G48" s="23">
        <v>2176658.7999999998</v>
      </c>
      <c r="H48" s="24">
        <v>7236.2</v>
      </c>
      <c r="I48" s="24">
        <v>139489.70000000001</v>
      </c>
      <c r="J48" s="24">
        <v>146725.9</v>
      </c>
      <c r="K48" s="24">
        <v>2029932.9</v>
      </c>
      <c r="L48" s="24">
        <v>762345.4</v>
      </c>
      <c r="M48" s="24">
        <v>230973.9</v>
      </c>
      <c r="N48" s="24">
        <v>531371.5</v>
      </c>
      <c r="O48" s="28">
        <v>150000</v>
      </c>
      <c r="P48" s="28">
        <v>649438.1</v>
      </c>
      <c r="Q48" s="28">
        <v>0</v>
      </c>
      <c r="R48">
        <v>0</v>
      </c>
      <c r="S48" s="24">
        <v>0</v>
      </c>
      <c r="T48" s="28">
        <v>31933.4</v>
      </c>
      <c r="U48" s="53">
        <f t="shared" si="2"/>
        <v>20319.852050571077</v>
      </c>
      <c r="V48" s="46">
        <v>99899</v>
      </c>
    </row>
    <row r="49" spans="1:22" x14ac:dyDescent="0.25">
      <c r="A49" s="13">
        <v>45</v>
      </c>
      <c r="B49" t="s">
        <v>136</v>
      </c>
      <c r="C49" s="8">
        <v>67</v>
      </c>
      <c r="D49" s="32" t="s">
        <v>72</v>
      </c>
      <c r="E49" s="23">
        <v>5736763.5</v>
      </c>
      <c r="F49" s="23">
        <v>1392397.4</v>
      </c>
      <c r="G49" s="23">
        <v>7129160.9000000004</v>
      </c>
      <c r="H49" s="24">
        <v>4335736.5999999996</v>
      </c>
      <c r="I49" s="24">
        <v>1224684.1000000001</v>
      </c>
      <c r="J49" s="24">
        <v>5560420.7000000002</v>
      </c>
      <c r="K49" s="24">
        <v>1568740.2</v>
      </c>
      <c r="L49" s="24">
        <v>745013.6</v>
      </c>
      <c r="M49" s="24">
        <v>633596.30000000005</v>
      </c>
      <c r="N49" s="24">
        <v>111417.3</v>
      </c>
      <c r="O49" s="28">
        <v>52465.5</v>
      </c>
      <c r="P49" s="28">
        <v>128677.3</v>
      </c>
      <c r="Q49" s="28">
        <v>2.5</v>
      </c>
      <c r="R49" s="24">
        <v>0</v>
      </c>
      <c r="S49" s="24">
        <v>4300.8999999999996</v>
      </c>
      <c r="T49" s="28">
        <v>30907.1</v>
      </c>
      <c r="U49" s="53">
        <f t="shared" si="2"/>
        <v>1217.4791911619188</v>
      </c>
      <c r="V49" s="46">
        <v>1288515</v>
      </c>
    </row>
    <row r="50" spans="1:22" x14ac:dyDescent="0.25">
      <c r="A50" s="13">
        <v>46</v>
      </c>
      <c r="B50" t="s">
        <v>117</v>
      </c>
      <c r="C50" s="8">
        <v>378</v>
      </c>
      <c r="D50" s="32" t="s">
        <v>42</v>
      </c>
      <c r="E50" s="23">
        <v>54270.7</v>
      </c>
      <c r="F50" s="23">
        <v>1177714.3</v>
      </c>
      <c r="G50" s="23">
        <v>1231985</v>
      </c>
      <c r="H50" s="24">
        <v>0</v>
      </c>
      <c r="I50" s="24">
        <v>0</v>
      </c>
      <c r="J50" s="24">
        <v>0</v>
      </c>
      <c r="K50" s="24">
        <v>1231985</v>
      </c>
      <c r="L50" s="24">
        <v>222977.4</v>
      </c>
      <c r="M50" s="24">
        <v>41934</v>
      </c>
      <c r="N50" s="24">
        <v>181043.4</v>
      </c>
      <c r="O50" s="28">
        <v>0</v>
      </c>
      <c r="P50" s="28">
        <v>159281.20000000001</v>
      </c>
      <c r="Q50" s="28">
        <v>0</v>
      </c>
      <c r="R50">
        <v>0</v>
      </c>
      <c r="S50" s="24">
        <v>1654.5</v>
      </c>
      <c r="T50" s="28">
        <v>20107.7</v>
      </c>
      <c r="U50" s="53">
        <f t="shared" si="2"/>
        <v>3950.4931763377972</v>
      </c>
      <c r="V50" s="46">
        <v>311856</v>
      </c>
    </row>
    <row r="51" spans="1:22" x14ac:dyDescent="0.25">
      <c r="A51" s="13">
        <v>47</v>
      </c>
      <c r="B51" t="s">
        <v>139</v>
      </c>
      <c r="C51" s="8">
        <v>97</v>
      </c>
      <c r="D51" s="32" t="s">
        <v>74</v>
      </c>
      <c r="E51" s="23">
        <v>7518808.9000000004</v>
      </c>
      <c r="F51" s="23">
        <v>977085.8</v>
      </c>
      <c r="G51" s="23">
        <v>8495894.6999999993</v>
      </c>
      <c r="H51" s="24">
        <v>7707710</v>
      </c>
      <c r="I51" s="24">
        <v>244807.6</v>
      </c>
      <c r="J51" s="24">
        <v>7952517.5999999996</v>
      </c>
      <c r="K51" s="24">
        <v>543377.1</v>
      </c>
      <c r="L51" s="24">
        <v>196501.9</v>
      </c>
      <c r="M51" s="24">
        <v>0</v>
      </c>
      <c r="N51" s="24">
        <v>196501.9</v>
      </c>
      <c r="O51" s="28">
        <v>6.8</v>
      </c>
      <c r="P51" s="28">
        <v>177240.4</v>
      </c>
      <c r="Q51" s="28">
        <v>-9.1999999999999993</v>
      </c>
      <c r="R51">
        <v>0</v>
      </c>
      <c r="S51" s="24">
        <v>1925.9</v>
      </c>
      <c r="T51" s="28">
        <v>17333.2</v>
      </c>
      <c r="U51" s="53">
        <f t="shared" si="2"/>
        <v>609.58538818112868</v>
      </c>
      <c r="V51" s="46">
        <v>891388</v>
      </c>
    </row>
    <row r="52" spans="1:22" x14ac:dyDescent="0.25">
      <c r="A52" s="13">
        <v>48</v>
      </c>
      <c r="B52" t="s">
        <v>151</v>
      </c>
      <c r="C52" s="8">
        <v>94</v>
      </c>
      <c r="D52" s="32" t="s">
        <v>95</v>
      </c>
      <c r="E52" s="23">
        <v>1793949.4</v>
      </c>
      <c r="F52" s="23">
        <v>1862729.8</v>
      </c>
      <c r="G52" s="23">
        <v>3656679.2</v>
      </c>
      <c r="H52" s="24">
        <v>1673192.8</v>
      </c>
      <c r="I52" s="24">
        <v>0</v>
      </c>
      <c r="J52" s="24">
        <v>1673192.8</v>
      </c>
      <c r="K52" s="24">
        <v>1983486.4</v>
      </c>
      <c r="L52" s="24">
        <v>2445612</v>
      </c>
      <c r="M52" s="24">
        <v>1543741.2</v>
      </c>
      <c r="N52" s="24">
        <v>901870.8</v>
      </c>
      <c r="O52" s="28">
        <v>2532.6999999999998</v>
      </c>
      <c r="P52" s="28">
        <v>887374.8</v>
      </c>
      <c r="Q52" s="28">
        <v>653.5</v>
      </c>
      <c r="R52">
        <v>0</v>
      </c>
      <c r="S52" s="24">
        <v>1768.2</v>
      </c>
      <c r="T52" s="28">
        <v>15914</v>
      </c>
      <c r="U52" s="53">
        <f t="shared" si="2"/>
        <v>17597.203591326874</v>
      </c>
      <c r="V52" s="46">
        <v>112716</v>
      </c>
    </row>
    <row r="53" spans="1:22" x14ac:dyDescent="0.25">
      <c r="A53" s="13">
        <v>49</v>
      </c>
      <c r="B53" t="s">
        <v>108</v>
      </c>
      <c r="C53" s="8">
        <v>504</v>
      </c>
      <c r="D53" s="32" t="s">
        <v>57</v>
      </c>
      <c r="E53" s="23">
        <v>26489644.5</v>
      </c>
      <c r="F53" s="23">
        <v>231918543.40000001</v>
      </c>
      <c r="G53" s="23">
        <v>258408187.90000001</v>
      </c>
      <c r="H53" s="24">
        <v>12209432.300000001</v>
      </c>
      <c r="I53" s="24">
        <v>21779894.600000001</v>
      </c>
      <c r="J53" s="24">
        <v>33989326.899999999</v>
      </c>
      <c r="K53" s="24">
        <v>224418861</v>
      </c>
      <c r="L53" s="24">
        <v>115880988.59999999</v>
      </c>
      <c r="M53" s="24">
        <v>106326643.5</v>
      </c>
      <c r="N53" s="24">
        <v>9554345.0999999996</v>
      </c>
      <c r="O53" s="28">
        <v>983988</v>
      </c>
      <c r="P53" s="28">
        <v>10538213.1</v>
      </c>
      <c r="Q53" s="28">
        <v>32317.8</v>
      </c>
      <c r="R53">
        <v>0</v>
      </c>
      <c r="S53" s="24">
        <v>17028.3</v>
      </c>
      <c r="T53" s="28">
        <v>15409.5</v>
      </c>
      <c r="U53" s="53">
        <f t="shared" si="2"/>
        <v>225.85806722609416</v>
      </c>
      <c r="V53" s="46">
        <v>993627829</v>
      </c>
    </row>
    <row r="54" spans="1:22" x14ac:dyDescent="0.25">
      <c r="A54" s="13">
        <v>50</v>
      </c>
      <c r="B54" t="s">
        <v>144</v>
      </c>
      <c r="C54" s="8">
        <v>217</v>
      </c>
      <c r="D54" s="32" t="s">
        <v>91</v>
      </c>
      <c r="E54" s="23">
        <v>389971.5</v>
      </c>
      <c r="F54" s="23">
        <v>3264941</v>
      </c>
      <c r="G54" s="23">
        <v>3654912.5</v>
      </c>
      <c r="H54" s="24">
        <v>404594</v>
      </c>
      <c r="I54">
        <v>0</v>
      </c>
      <c r="J54" s="24">
        <v>404594</v>
      </c>
      <c r="K54" s="24">
        <v>3250318.5</v>
      </c>
      <c r="L54" s="24">
        <v>3063437.7</v>
      </c>
      <c r="M54" s="24">
        <v>2548311.7999999998</v>
      </c>
      <c r="N54" s="24">
        <v>515125.9</v>
      </c>
      <c r="O54" s="28">
        <v>461.8</v>
      </c>
      <c r="P54" s="28">
        <v>498610.1</v>
      </c>
      <c r="Q54" s="28">
        <v>0</v>
      </c>
      <c r="R54">
        <v>0</v>
      </c>
      <c r="S54" s="24">
        <v>6074.5</v>
      </c>
      <c r="T54" s="28">
        <v>10903.1</v>
      </c>
      <c r="U54" s="53">
        <f t="shared" si="2"/>
        <v>19898.000599942454</v>
      </c>
      <c r="V54" s="46">
        <v>163349</v>
      </c>
    </row>
    <row r="55" spans="1:22" x14ac:dyDescent="0.25">
      <c r="A55" s="13">
        <v>51</v>
      </c>
      <c r="B55" t="s">
        <v>106</v>
      </c>
      <c r="C55" s="8">
        <v>523</v>
      </c>
      <c r="D55" s="32" t="s">
        <v>59</v>
      </c>
      <c r="E55" s="23">
        <v>87930.3</v>
      </c>
      <c r="F55" s="23">
        <v>243854.3</v>
      </c>
      <c r="G55" s="23">
        <v>331784.59999999998</v>
      </c>
      <c r="H55" s="24">
        <v>21641.8</v>
      </c>
      <c r="I55">
        <v>0</v>
      </c>
      <c r="J55" s="24">
        <v>21641.8</v>
      </c>
      <c r="K55" s="24">
        <v>310142.8</v>
      </c>
      <c r="L55" s="24">
        <v>664108.4</v>
      </c>
      <c r="M55" s="24">
        <v>489516.79999999999</v>
      </c>
      <c r="N55" s="24">
        <v>174591.6</v>
      </c>
      <c r="O55" s="28">
        <v>0</v>
      </c>
      <c r="P55" s="28">
        <v>167799.7</v>
      </c>
      <c r="Q55" s="28">
        <v>0</v>
      </c>
      <c r="R55">
        <v>0</v>
      </c>
      <c r="S55" s="24">
        <v>679.2</v>
      </c>
      <c r="T55" s="28">
        <v>6112.7</v>
      </c>
      <c r="U55" s="53">
        <f t="shared" si="2"/>
        <v>4139.5424574891222</v>
      </c>
      <c r="V55" s="46">
        <v>74922</v>
      </c>
    </row>
    <row r="56" spans="1:22" s="10" customFormat="1" x14ac:dyDescent="0.25">
      <c r="A56" s="13">
        <v>52</v>
      </c>
      <c r="B56" t="s">
        <v>204</v>
      </c>
      <c r="C56" s="8">
        <v>431</v>
      </c>
      <c r="D56" s="9" t="s">
        <v>205</v>
      </c>
      <c r="E56" s="23">
        <v>401531.4</v>
      </c>
      <c r="F56" s="23">
        <v>179237.9</v>
      </c>
      <c r="G56" s="23">
        <v>580769.30000000005</v>
      </c>
      <c r="H56" s="24">
        <v>292490.8</v>
      </c>
      <c r="I56" s="24">
        <v>0</v>
      </c>
      <c r="J56" s="24">
        <v>292490.8</v>
      </c>
      <c r="K56" s="24">
        <v>288278.5</v>
      </c>
      <c r="L56" s="24">
        <v>776199.3</v>
      </c>
      <c r="M56" s="24">
        <v>615967.80000000005</v>
      </c>
      <c r="N56" s="24">
        <v>160231.5</v>
      </c>
      <c r="O56">
        <v>0</v>
      </c>
      <c r="P56">
        <v>155082.4</v>
      </c>
      <c r="Q56">
        <v>0</v>
      </c>
      <c r="R56">
        <v>0</v>
      </c>
      <c r="S56">
        <v>514.9</v>
      </c>
      <c r="T56" s="28">
        <v>4634.2</v>
      </c>
      <c r="U56" s="53">
        <f t="shared" si="2"/>
        <v>1092.7090440451823</v>
      </c>
      <c r="V56">
        <v>263820</v>
      </c>
    </row>
    <row r="57" spans="1:22" x14ac:dyDescent="0.25">
      <c r="A57" s="13">
        <v>53</v>
      </c>
      <c r="B57" t="s">
        <v>171</v>
      </c>
      <c r="C57" s="8">
        <v>204</v>
      </c>
      <c r="D57" s="32" t="s">
        <v>30</v>
      </c>
      <c r="E57" s="23">
        <v>1188809.5</v>
      </c>
      <c r="F57" s="23">
        <v>587709.69999999995</v>
      </c>
      <c r="G57" s="23">
        <v>1776519.2</v>
      </c>
      <c r="H57" s="24">
        <v>224897</v>
      </c>
      <c r="I57" s="24">
        <v>1220394.8</v>
      </c>
      <c r="J57" s="24">
        <v>1445291.8</v>
      </c>
      <c r="K57" s="24">
        <v>331227.40000000002</v>
      </c>
      <c r="L57" s="24">
        <v>778111.5</v>
      </c>
      <c r="M57" s="24">
        <v>717923.6</v>
      </c>
      <c r="N57" s="24">
        <v>60187.9</v>
      </c>
      <c r="O57">
        <v>133862.1</v>
      </c>
      <c r="P57">
        <v>190303.3</v>
      </c>
      <c r="Q57">
        <v>0</v>
      </c>
      <c r="R57">
        <v>0</v>
      </c>
      <c r="S57">
        <v>374.7</v>
      </c>
      <c r="T57" s="28">
        <v>3372</v>
      </c>
      <c r="U57" s="53">
        <f t="shared" si="2"/>
        <v>5879.2892896446456</v>
      </c>
      <c r="V57" s="46">
        <v>56338</v>
      </c>
    </row>
    <row r="58" spans="1:22" x14ac:dyDescent="0.25">
      <c r="A58" s="13">
        <v>54</v>
      </c>
      <c r="B58" t="s">
        <v>110</v>
      </c>
      <c r="C58" s="8">
        <v>377</v>
      </c>
      <c r="D58" s="32" t="s">
        <v>81</v>
      </c>
      <c r="E58" s="23">
        <v>1887262.8</v>
      </c>
      <c r="F58" s="23">
        <v>1828677.6</v>
      </c>
      <c r="G58" s="23">
        <v>3715940.4</v>
      </c>
      <c r="H58" s="24">
        <v>436227.6</v>
      </c>
      <c r="I58">
        <v>0</v>
      </c>
      <c r="J58" s="24">
        <v>436227.6</v>
      </c>
      <c r="K58" s="24">
        <v>3279712.8</v>
      </c>
      <c r="L58" s="24">
        <v>334695.3</v>
      </c>
      <c r="M58" s="24">
        <v>0</v>
      </c>
      <c r="N58" s="24">
        <v>334695.3</v>
      </c>
      <c r="O58" s="28">
        <v>0</v>
      </c>
      <c r="P58" s="28">
        <v>331506.7</v>
      </c>
      <c r="Q58" s="28">
        <v>0</v>
      </c>
      <c r="R58">
        <v>0</v>
      </c>
      <c r="S58">
        <v>318.8</v>
      </c>
      <c r="T58" s="28">
        <v>2869.8</v>
      </c>
      <c r="U58" s="53">
        <f t="shared" si="2"/>
        <v>21016.525049021493</v>
      </c>
      <c r="V58" s="46">
        <v>156054</v>
      </c>
    </row>
    <row r="59" spans="1:22" x14ac:dyDescent="0.25">
      <c r="A59" s="13">
        <v>55</v>
      </c>
      <c r="B59" t="s">
        <v>176</v>
      </c>
      <c r="C59" s="8">
        <v>33</v>
      </c>
      <c r="D59" s="9" t="s">
        <v>177</v>
      </c>
      <c r="E59" s="23">
        <v>23517.4</v>
      </c>
      <c r="F59" s="23">
        <v>288021.5</v>
      </c>
      <c r="G59" s="23">
        <v>311538.90000000002</v>
      </c>
      <c r="H59" s="24">
        <v>226030.3</v>
      </c>
      <c r="I59">
        <v>0</v>
      </c>
      <c r="J59" s="24">
        <v>226030.3</v>
      </c>
      <c r="K59" s="24">
        <v>85508.6</v>
      </c>
      <c r="L59">
        <v>0</v>
      </c>
      <c r="M59">
        <v>0</v>
      </c>
      <c r="N59">
        <v>0</v>
      </c>
      <c r="O59">
        <v>85849</v>
      </c>
      <c r="P59">
        <v>84094.7</v>
      </c>
      <c r="Q59">
        <v>0</v>
      </c>
      <c r="R59">
        <v>0</v>
      </c>
      <c r="S59">
        <v>175.4</v>
      </c>
      <c r="T59" s="28">
        <v>1578.9</v>
      </c>
      <c r="U59" s="53">
        <f t="shared" si="2"/>
        <v>1347.5258446797782</v>
      </c>
      <c r="V59">
        <v>63456</v>
      </c>
    </row>
    <row r="60" spans="1:22" x14ac:dyDescent="0.25">
      <c r="A60" s="13">
        <v>56</v>
      </c>
      <c r="B60" t="s">
        <v>170</v>
      </c>
      <c r="C60" s="8">
        <v>385</v>
      </c>
      <c r="D60" s="32" t="s">
        <v>89</v>
      </c>
      <c r="E60" s="23">
        <v>0</v>
      </c>
      <c r="F60" s="23">
        <v>1325190.3999999999</v>
      </c>
      <c r="G60" s="23">
        <v>1325190.3999999999</v>
      </c>
      <c r="H60" s="24">
        <v>20935.2</v>
      </c>
      <c r="I60">
        <v>0</v>
      </c>
      <c r="J60" s="24">
        <v>20935.2</v>
      </c>
      <c r="K60" s="24">
        <v>1304255.2</v>
      </c>
      <c r="L60" s="24">
        <v>51500</v>
      </c>
      <c r="M60" s="24">
        <v>7491.6</v>
      </c>
      <c r="N60" s="24">
        <v>44008.4</v>
      </c>
      <c r="O60">
        <v>0</v>
      </c>
      <c r="P60">
        <v>42374.6</v>
      </c>
      <c r="Q60">
        <v>0</v>
      </c>
      <c r="R60">
        <v>0</v>
      </c>
      <c r="S60">
        <v>163.4</v>
      </c>
      <c r="T60" s="28">
        <v>1470.4</v>
      </c>
      <c r="U60" s="53">
        <f t="shared" si="2"/>
        <v>94.953315988815163</v>
      </c>
      <c r="V60" s="46">
        <v>13735752</v>
      </c>
    </row>
    <row r="61" spans="1:22" x14ac:dyDescent="0.25">
      <c r="A61" s="13">
        <v>57</v>
      </c>
      <c r="B61" t="s">
        <v>128</v>
      </c>
      <c r="C61" s="8">
        <v>80</v>
      </c>
      <c r="D61" s="32" t="s">
        <v>85</v>
      </c>
      <c r="E61" s="23">
        <v>5873.5</v>
      </c>
      <c r="F61" s="23">
        <v>49545.599999999999</v>
      </c>
      <c r="G61" s="23">
        <v>55419.1</v>
      </c>
      <c r="H61" s="24">
        <v>16229</v>
      </c>
      <c r="I61" s="24">
        <v>0</v>
      </c>
      <c r="J61" s="24">
        <v>16229</v>
      </c>
      <c r="K61" s="24">
        <v>39190.1</v>
      </c>
      <c r="L61" s="24">
        <v>35235.800000000003</v>
      </c>
      <c r="M61" s="24">
        <v>0</v>
      </c>
      <c r="N61" s="24">
        <v>35235.800000000003</v>
      </c>
      <c r="O61" s="28">
        <v>0</v>
      </c>
      <c r="P61" s="28">
        <v>33603.699999999997</v>
      </c>
      <c r="Q61" s="28">
        <v>0</v>
      </c>
      <c r="R61">
        <v>0</v>
      </c>
      <c r="S61" s="24">
        <v>163.19999999999999</v>
      </c>
      <c r="T61" s="28">
        <v>1468.9</v>
      </c>
      <c r="U61" s="53">
        <f t="shared" si="2"/>
        <v>549.10397780611174</v>
      </c>
      <c r="V61" s="46">
        <v>71371</v>
      </c>
    </row>
    <row r="62" spans="1:22" x14ac:dyDescent="0.25">
      <c r="A62" s="13">
        <v>58</v>
      </c>
      <c r="B62" t="s">
        <v>222</v>
      </c>
      <c r="C62" s="8">
        <v>110</v>
      </c>
      <c r="D62" s="9" t="s">
        <v>223</v>
      </c>
      <c r="E62" s="23">
        <v>107.4</v>
      </c>
      <c r="F62" s="23">
        <v>51236.6</v>
      </c>
      <c r="G62" s="23">
        <v>51344</v>
      </c>
      <c r="H62" s="24">
        <v>399.8</v>
      </c>
      <c r="I62">
        <v>0</v>
      </c>
      <c r="J62" s="24">
        <v>399.8</v>
      </c>
      <c r="K62" s="24">
        <v>50944.2</v>
      </c>
      <c r="L62" s="24">
        <v>20000</v>
      </c>
      <c r="M62">
        <v>0</v>
      </c>
      <c r="N62" s="24">
        <v>20000</v>
      </c>
      <c r="O62">
        <v>0</v>
      </c>
      <c r="P62">
        <v>19080</v>
      </c>
      <c r="Q62">
        <v>0</v>
      </c>
      <c r="R62">
        <v>0</v>
      </c>
      <c r="S62">
        <v>92</v>
      </c>
      <c r="T62" s="28">
        <v>828</v>
      </c>
      <c r="U62" s="53">
        <f t="shared" si="2"/>
        <v>236.99826941327527</v>
      </c>
      <c r="V62">
        <v>214956</v>
      </c>
    </row>
    <row r="63" spans="1:22" x14ac:dyDescent="0.25">
      <c r="A63" s="13">
        <v>59</v>
      </c>
      <c r="B63" t="s">
        <v>238</v>
      </c>
      <c r="C63" s="8">
        <v>322</v>
      </c>
      <c r="D63" s="9" t="s">
        <v>239</v>
      </c>
      <c r="E63" s="23">
        <v>23096.9</v>
      </c>
      <c r="F63" s="23">
        <v>4520.8999999999996</v>
      </c>
      <c r="G63" s="23">
        <v>27617.8</v>
      </c>
      <c r="H63" s="24">
        <v>610</v>
      </c>
      <c r="I63" s="24">
        <v>0</v>
      </c>
      <c r="J63" s="24">
        <v>610</v>
      </c>
      <c r="K63" s="24">
        <v>27007.8</v>
      </c>
      <c r="L63" s="24">
        <v>26000</v>
      </c>
      <c r="M63" s="24">
        <v>25400</v>
      </c>
      <c r="N63" s="24">
        <v>600</v>
      </c>
      <c r="O63">
        <v>0</v>
      </c>
      <c r="P63">
        <v>0</v>
      </c>
      <c r="Q63">
        <v>0</v>
      </c>
      <c r="R63" s="24">
        <v>0</v>
      </c>
      <c r="S63" s="24">
        <v>60</v>
      </c>
      <c r="T63" s="28">
        <v>540</v>
      </c>
      <c r="U63" s="53">
        <f t="shared" si="2"/>
        <v>100.46460761301793</v>
      </c>
      <c r="V63">
        <v>268829</v>
      </c>
    </row>
    <row r="64" spans="1:22" x14ac:dyDescent="0.25">
      <c r="A64" s="13">
        <v>60</v>
      </c>
      <c r="B64" t="s">
        <v>212</v>
      </c>
      <c r="C64" s="8">
        <v>517</v>
      </c>
      <c r="D64" s="9" t="s">
        <v>213</v>
      </c>
      <c r="E64" s="23">
        <v>2965990.3</v>
      </c>
      <c r="F64" s="23">
        <v>2425954.7999999998</v>
      </c>
      <c r="G64" s="23">
        <v>5391945.0999999996</v>
      </c>
      <c r="H64" s="24">
        <v>2669890.6</v>
      </c>
      <c r="I64">
        <v>0</v>
      </c>
      <c r="J64" s="24">
        <v>2669890.6</v>
      </c>
      <c r="K64" s="24">
        <v>2722054.5</v>
      </c>
      <c r="L64" s="24">
        <v>366611.7</v>
      </c>
      <c r="M64" s="24">
        <v>133349.1</v>
      </c>
      <c r="N64" s="24">
        <v>233262.6</v>
      </c>
      <c r="O64">
        <v>61.5</v>
      </c>
      <c r="P64">
        <v>233280.8</v>
      </c>
      <c r="Q64">
        <v>0</v>
      </c>
      <c r="R64">
        <v>0</v>
      </c>
      <c r="S64">
        <v>8.6</v>
      </c>
      <c r="T64" s="28">
        <v>34.700000000000003</v>
      </c>
      <c r="U64" s="53">
        <f t="shared" si="2"/>
        <v>272.20545000000004</v>
      </c>
      <c r="V64">
        <v>10000000</v>
      </c>
    </row>
    <row r="65" spans="1:22" x14ac:dyDescent="0.25">
      <c r="A65" s="13">
        <v>61</v>
      </c>
      <c r="B65" t="s">
        <v>174</v>
      </c>
      <c r="C65" s="8">
        <v>394</v>
      </c>
      <c r="D65" s="9" t="s">
        <v>175</v>
      </c>
      <c r="E65" s="10">
        <v>390.7</v>
      </c>
      <c r="F65" s="23">
        <v>10170.4</v>
      </c>
      <c r="G65" s="23">
        <v>10561.1</v>
      </c>
      <c r="H65" s="24">
        <v>500</v>
      </c>
      <c r="I65">
        <v>0</v>
      </c>
      <c r="J65" s="24">
        <v>500</v>
      </c>
      <c r="K65" s="24">
        <v>10061.1</v>
      </c>
      <c r="L65" s="24">
        <v>0</v>
      </c>
      <c r="M65">
        <v>0</v>
      </c>
      <c r="N65" s="24">
        <v>0</v>
      </c>
      <c r="O65">
        <v>0</v>
      </c>
      <c r="P65">
        <v>0</v>
      </c>
      <c r="Q65">
        <v>0</v>
      </c>
      <c r="R65">
        <v>0</v>
      </c>
      <c r="S65">
        <v>0</v>
      </c>
      <c r="T65" s="28">
        <v>0</v>
      </c>
      <c r="U65" s="53">
        <f t="shared" ref="U65:U96" si="3">(K65/V65)*1000</f>
        <v>125.7008995502249</v>
      </c>
      <c r="V65">
        <v>80040</v>
      </c>
    </row>
    <row r="66" spans="1:22" s="7" customFormat="1" x14ac:dyDescent="0.25">
      <c r="A66" s="13">
        <v>62</v>
      </c>
      <c r="B66" t="s">
        <v>200</v>
      </c>
      <c r="C66" s="8">
        <v>78</v>
      </c>
      <c r="D66" s="9" t="s">
        <v>201</v>
      </c>
      <c r="E66" s="23">
        <v>0</v>
      </c>
      <c r="F66" s="23">
        <v>155097.60000000001</v>
      </c>
      <c r="G66" s="23">
        <v>155097.60000000001</v>
      </c>
      <c r="H66" s="24">
        <v>0</v>
      </c>
      <c r="I66" s="24">
        <v>0</v>
      </c>
      <c r="J66" s="24">
        <v>0</v>
      </c>
      <c r="K66" s="24">
        <v>155097.60000000001</v>
      </c>
      <c r="L66" s="24">
        <v>0</v>
      </c>
      <c r="M66" s="24">
        <v>0</v>
      </c>
      <c r="N66" s="24">
        <v>0</v>
      </c>
      <c r="O66">
        <v>0</v>
      </c>
      <c r="P66">
        <v>0</v>
      </c>
      <c r="Q66">
        <v>0</v>
      </c>
      <c r="R66">
        <v>0</v>
      </c>
      <c r="S66" s="24">
        <v>0</v>
      </c>
      <c r="T66" s="28">
        <v>0</v>
      </c>
      <c r="U66" s="53">
        <f t="shared" si="3"/>
        <v>2985.172068673493</v>
      </c>
      <c r="V66">
        <v>51956</v>
      </c>
    </row>
    <row r="67" spans="1:22" x14ac:dyDescent="0.25">
      <c r="A67" s="13">
        <v>63</v>
      </c>
      <c r="B67" t="s">
        <v>224</v>
      </c>
      <c r="C67" s="8">
        <v>420</v>
      </c>
      <c r="D67" s="9" t="s">
        <v>225</v>
      </c>
      <c r="E67" s="23">
        <v>618035.9</v>
      </c>
      <c r="F67" s="23">
        <v>30524.799999999999</v>
      </c>
      <c r="G67" s="23">
        <v>648560.69999999995</v>
      </c>
      <c r="H67" s="24">
        <v>618035.9</v>
      </c>
      <c r="I67">
        <v>0</v>
      </c>
      <c r="J67" s="24">
        <v>618035.9</v>
      </c>
      <c r="K67" s="24">
        <v>30524.799999999999</v>
      </c>
      <c r="L67" s="24">
        <v>0</v>
      </c>
      <c r="M67" s="24">
        <v>0</v>
      </c>
      <c r="N67" s="24">
        <v>0</v>
      </c>
      <c r="O67">
        <v>0</v>
      </c>
      <c r="P67">
        <v>0</v>
      </c>
      <c r="Q67">
        <v>0</v>
      </c>
      <c r="R67" s="24">
        <v>0</v>
      </c>
      <c r="S67" s="24">
        <v>0</v>
      </c>
      <c r="T67" s="28">
        <v>0</v>
      </c>
      <c r="U67" s="53">
        <f t="shared" si="3"/>
        <v>99.999999999999986</v>
      </c>
      <c r="V67">
        <v>305248</v>
      </c>
    </row>
    <row r="68" spans="1:22" x14ac:dyDescent="0.25">
      <c r="A68" s="13">
        <v>64</v>
      </c>
      <c r="B68" t="s">
        <v>230</v>
      </c>
      <c r="C68" s="8">
        <v>188</v>
      </c>
      <c r="D68" s="9" t="s">
        <v>231</v>
      </c>
      <c r="E68" s="23">
        <v>0</v>
      </c>
      <c r="F68" s="23">
        <v>0</v>
      </c>
      <c r="G68" s="23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>
        <v>0</v>
      </c>
      <c r="P68">
        <v>0</v>
      </c>
      <c r="Q68">
        <v>0</v>
      </c>
      <c r="R68">
        <v>0</v>
      </c>
      <c r="S68" s="24">
        <v>0</v>
      </c>
      <c r="T68" s="28">
        <v>0</v>
      </c>
      <c r="U68" s="53">
        <f t="shared" si="3"/>
        <v>0</v>
      </c>
      <c r="V68">
        <v>59152</v>
      </c>
    </row>
    <row r="69" spans="1:22" s="10" customFormat="1" x14ac:dyDescent="0.25">
      <c r="A69" s="13">
        <v>65</v>
      </c>
      <c r="B69" t="s">
        <v>234</v>
      </c>
      <c r="C69" s="8">
        <v>407</v>
      </c>
      <c r="D69" s="9" t="s">
        <v>235</v>
      </c>
      <c r="E69" s="23">
        <v>1542</v>
      </c>
      <c r="F69" s="23">
        <v>11081.3</v>
      </c>
      <c r="G69" s="23">
        <v>12623.3</v>
      </c>
      <c r="H69" s="24">
        <v>13901.8</v>
      </c>
      <c r="I69" s="24">
        <v>0</v>
      </c>
      <c r="J69" s="24">
        <v>13901.8</v>
      </c>
      <c r="K69" s="24">
        <v>-1278.5</v>
      </c>
      <c r="L69" s="24">
        <v>0</v>
      </c>
      <c r="M69" s="24">
        <v>0</v>
      </c>
      <c r="N69" s="24">
        <v>0</v>
      </c>
      <c r="O69">
        <v>0</v>
      </c>
      <c r="P69">
        <v>0</v>
      </c>
      <c r="Q69">
        <v>0</v>
      </c>
      <c r="R69">
        <v>0</v>
      </c>
      <c r="S69" s="24">
        <v>0</v>
      </c>
      <c r="T69" s="28">
        <v>0</v>
      </c>
      <c r="U69" s="53">
        <f t="shared" si="3"/>
        <v>-11.537454991742846</v>
      </c>
      <c r="V69">
        <v>110813</v>
      </c>
    </row>
    <row r="70" spans="1:22" x14ac:dyDescent="0.25">
      <c r="A70" s="13">
        <v>66</v>
      </c>
      <c r="B70" t="s">
        <v>97</v>
      </c>
      <c r="C70" s="8">
        <v>200</v>
      </c>
      <c r="D70" s="32" t="s">
        <v>29</v>
      </c>
      <c r="E70" s="23">
        <v>62387.4</v>
      </c>
      <c r="F70" s="23">
        <v>24189.3</v>
      </c>
      <c r="G70" s="23">
        <v>86576.7</v>
      </c>
      <c r="H70" s="24">
        <v>900.1</v>
      </c>
      <c r="I70">
        <v>0</v>
      </c>
      <c r="J70" s="24">
        <v>900.1</v>
      </c>
      <c r="K70" s="24">
        <v>85676.6</v>
      </c>
      <c r="L70" s="24">
        <v>2000</v>
      </c>
      <c r="M70">
        <v>500</v>
      </c>
      <c r="N70" s="24">
        <v>1500</v>
      </c>
      <c r="O70" s="28">
        <v>0</v>
      </c>
      <c r="P70" s="28">
        <v>1583.3</v>
      </c>
      <c r="Q70" s="28">
        <v>0</v>
      </c>
      <c r="R70">
        <v>0</v>
      </c>
      <c r="S70">
        <v>0</v>
      </c>
      <c r="T70" s="28">
        <v>-83.3</v>
      </c>
      <c r="U70" s="53">
        <f t="shared" si="3"/>
        <v>1155.8082749875216</v>
      </c>
      <c r="V70" s="46">
        <v>74127</v>
      </c>
    </row>
    <row r="71" spans="1:22" x14ac:dyDescent="0.25">
      <c r="A71" s="13">
        <v>67</v>
      </c>
      <c r="B71" t="s">
        <v>145</v>
      </c>
      <c r="C71" s="8">
        <v>386</v>
      </c>
      <c r="D71" s="32" t="s">
        <v>43</v>
      </c>
      <c r="E71" s="23">
        <v>826832.3</v>
      </c>
      <c r="F71" s="23">
        <v>1082998.2</v>
      </c>
      <c r="G71" s="23">
        <v>1909830.5</v>
      </c>
      <c r="H71" s="24">
        <v>257352.9</v>
      </c>
      <c r="I71" s="24">
        <v>0</v>
      </c>
      <c r="J71" s="24">
        <v>257352.9</v>
      </c>
      <c r="K71" s="24">
        <v>1652477.6</v>
      </c>
      <c r="L71" s="24">
        <v>878181.4</v>
      </c>
      <c r="M71" s="24">
        <v>759555.2</v>
      </c>
      <c r="N71" s="24">
        <v>118626.2</v>
      </c>
      <c r="O71" s="28">
        <v>34681.300000000003</v>
      </c>
      <c r="P71" s="28">
        <v>153806.29999999999</v>
      </c>
      <c r="Q71" s="28">
        <v>0</v>
      </c>
      <c r="R71">
        <v>0</v>
      </c>
      <c r="S71" s="24">
        <v>0</v>
      </c>
      <c r="T71" s="28">
        <v>-498.8</v>
      </c>
      <c r="U71" s="53">
        <f t="shared" si="3"/>
        <v>380.24966806802939</v>
      </c>
      <c r="V71" s="46">
        <v>4345770</v>
      </c>
    </row>
    <row r="72" spans="1:22" x14ac:dyDescent="0.25">
      <c r="A72" s="13">
        <v>68</v>
      </c>
      <c r="B72" t="s">
        <v>133</v>
      </c>
      <c r="C72" s="8">
        <v>290</v>
      </c>
      <c r="D72" s="32" t="s">
        <v>35</v>
      </c>
      <c r="E72" s="23">
        <v>2432899.7999999998</v>
      </c>
      <c r="F72" s="23">
        <v>11609.8</v>
      </c>
      <c r="G72" s="23">
        <v>2444509.6</v>
      </c>
      <c r="H72" s="24">
        <v>73987.899999999994</v>
      </c>
      <c r="I72" s="24">
        <v>0</v>
      </c>
      <c r="J72" s="24">
        <v>73987.899999999994</v>
      </c>
      <c r="K72" s="24">
        <v>2370521.7000000002</v>
      </c>
      <c r="L72" s="24">
        <v>0</v>
      </c>
      <c r="M72" s="24">
        <v>0</v>
      </c>
      <c r="N72" s="24">
        <v>0</v>
      </c>
      <c r="O72" s="28">
        <v>0</v>
      </c>
      <c r="P72" s="28">
        <v>600</v>
      </c>
      <c r="Q72" s="28">
        <v>0</v>
      </c>
      <c r="R72">
        <v>0</v>
      </c>
      <c r="S72" s="24">
        <v>0</v>
      </c>
      <c r="T72" s="28">
        <v>-600</v>
      </c>
      <c r="U72" s="53">
        <f t="shared" si="3"/>
        <v>17325.082221215267</v>
      </c>
      <c r="V72" s="46">
        <v>136826</v>
      </c>
    </row>
    <row r="73" spans="1:22" x14ac:dyDescent="0.25">
      <c r="A73" s="13">
        <v>69</v>
      </c>
      <c r="B73" t="s">
        <v>150</v>
      </c>
      <c r="C73" s="8">
        <v>389</v>
      </c>
      <c r="D73" s="32" t="s">
        <v>94</v>
      </c>
      <c r="E73" s="23">
        <v>34384.800000000003</v>
      </c>
      <c r="F73" s="23">
        <v>0</v>
      </c>
      <c r="G73" s="23">
        <v>34384.800000000003</v>
      </c>
      <c r="H73" s="24">
        <v>1130.9000000000001</v>
      </c>
      <c r="I73" s="24">
        <v>0</v>
      </c>
      <c r="J73" s="24">
        <v>1130.9000000000001</v>
      </c>
      <c r="K73" s="24">
        <v>33253.9</v>
      </c>
      <c r="L73" s="24">
        <v>0</v>
      </c>
      <c r="M73" s="24">
        <v>0</v>
      </c>
      <c r="N73" s="24">
        <v>0</v>
      </c>
      <c r="O73" s="28">
        <v>0</v>
      </c>
      <c r="P73" s="28">
        <v>1130.9000000000001</v>
      </c>
      <c r="Q73" s="28">
        <v>0</v>
      </c>
      <c r="R73">
        <v>0</v>
      </c>
      <c r="S73" s="24">
        <v>0</v>
      </c>
      <c r="T73" s="28">
        <v>-1130.9000000000001</v>
      </c>
      <c r="U73" s="53">
        <f t="shared" si="3"/>
        <v>297.23093699443149</v>
      </c>
      <c r="V73" s="46">
        <v>111879</v>
      </c>
    </row>
    <row r="74" spans="1:22" x14ac:dyDescent="0.25">
      <c r="A74" s="13">
        <v>70</v>
      </c>
      <c r="B74" t="s">
        <v>190</v>
      </c>
      <c r="C74" s="8">
        <v>118</v>
      </c>
      <c r="D74" s="9" t="s">
        <v>191</v>
      </c>
      <c r="E74" s="23">
        <v>60</v>
      </c>
      <c r="F74" s="23">
        <v>5000</v>
      </c>
      <c r="G74" s="23">
        <v>5060</v>
      </c>
      <c r="H74" s="24">
        <v>3992.7</v>
      </c>
      <c r="I74">
        <v>0</v>
      </c>
      <c r="J74" s="24">
        <v>3992.7</v>
      </c>
      <c r="K74" s="24">
        <v>1067.3</v>
      </c>
      <c r="L74" s="24">
        <v>0</v>
      </c>
      <c r="M74" s="24">
        <v>0</v>
      </c>
      <c r="N74">
        <v>0</v>
      </c>
      <c r="O74">
        <v>0</v>
      </c>
      <c r="P74">
        <v>1791.1</v>
      </c>
      <c r="Q74">
        <v>0</v>
      </c>
      <c r="R74">
        <v>0</v>
      </c>
      <c r="S74">
        <v>0</v>
      </c>
      <c r="T74" s="28">
        <v>-1791.1</v>
      </c>
      <c r="U74" s="53">
        <f t="shared" si="3"/>
        <v>10.96240755957272</v>
      </c>
      <c r="V74">
        <v>97360</v>
      </c>
    </row>
    <row r="75" spans="1:22" x14ac:dyDescent="0.25">
      <c r="A75" s="13">
        <v>71</v>
      </c>
      <c r="B75" t="s">
        <v>164</v>
      </c>
      <c r="C75" s="8">
        <v>435</v>
      </c>
      <c r="D75" s="32" t="s">
        <v>165</v>
      </c>
      <c r="E75" s="23">
        <v>61.3</v>
      </c>
      <c r="F75" s="23">
        <v>78721.5</v>
      </c>
      <c r="G75" s="23">
        <v>78782.8</v>
      </c>
      <c r="H75" s="24">
        <v>259404.9</v>
      </c>
      <c r="I75">
        <v>0</v>
      </c>
      <c r="J75" s="24">
        <v>259404.9</v>
      </c>
      <c r="K75" s="24">
        <v>-180622.1</v>
      </c>
      <c r="L75" s="24">
        <v>26540</v>
      </c>
      <c r="M75" s="24">
        <v>0</v>
      </c>
      <c r="N75" s="24">
        <v>26540</v>
      </c>
      <c r="O75">
        <v>0</v>
      </c>
      <c r="P75">
        <v>28828</v>
      </c>
      <c r="Q75">
        <v>0</v>
      </c>
      <c r="R75">
        <v>0</v>
      </c>
      <c r="S75" s="24">
        <v>0</v>
      </c>
      <c r="T75" s="28">
        <v>-2288</v>
      </c>
      <c r="U75" s="53">
        <f t="shared" si="3"/>
        <v>-141.93880718408531</v>
      </c>
      <c r="V75" s="46">
        <v>1272535</v>
      </c>
    </row>
    <row r="76" spans="1:22" x14ac:dyDescent="0.25">
      <c r="A76" s="13">
        <v>72</v>
      </c>
      <c r="B76" t="s">
        <v>116</v>
      </c>
      <c r="C76" s="8">
        <v>175</v>
      </c>
      <c r="D76" s="32" t="s">
        <v>26</v>
      </c>
      <c r="E76" s="23">
        <v>0</v>
      </c>
      <c r="F76" s="23">
        <v>45.3</v>
      </c>
      <c r="G76" s="23">
        <v>45.3</v>
      </c>
      <c r="H76" s="24">
        <v>10804.9</v>
      </c>
      <c r="I76">
        <v>0</v>
      </c>
      <c r="J76" s="24">
        <v>10804.9</v>
      </c>
      <c r="K76" s="24">
        <v>-10759.6</v>
      </c>
      <c r="L76" s="24">
        <v>0</v>
      </c>
      <c r="M76" s="24">
        <v>0</v>
      </c>
      <c r="N76" s="24">
        <v>0</v>
      </c>
      <c r="O76" s="28">
        <v>0</v>
      </c>
      <c r="P76" s="28">
        <v>3100</v>
      </c>
      <c r="Q76" s="28">
        <v>0</v>
      </c>
      <c r="R76">
        <v>0</v>
      </c>
      <c r="S76">
        <v>0</v>
      </c>
      <c r="T76" s="28">
        <v>-3100</v>
      </c>
      <c r="U76" s="53">
        <f t="shared" si="3"/>
        <v>-297.26757839480592</v>
      </c>
      <c r="V76" s="46">
        <v>36195</v>
      </c>
    </row>
    <row r="77" spans="1:22" x14ac:dyDescent="0.25">
      <c r="A77" s="13">
        <v>73</v>
      </c>
      <c r="B77" t="s">
        <v>130</v>
      </c>
      <c r="C77" s="8">
        <v>332</v>
      </c>
      <c r="D77" s="32" t="s">
        <v>86</v>
      </c>
      <c r="E77" s="23">
        <v>1586.8</v>
      </c>
      <c r="F77" s="23">
        <v>626507.80000000005</v>
      </c>
      <c r="G77" s="23">
        <v>628094.6</v>
      </c>
      <c r="H77" s="24">
        <v>45089.3</v>
      </c>
      <c r="I77" s="24">
        <v>12000</v>
      </c>
      <c r="J77" s="24">
        <v>57089.3</v>
      </c>
      <c r="K77" s="24">
        <v>571005.30000000005</v>
      </c>
      <c r="L77" s="24">
        <v>92888</v>
      </c>
      <c r="M77">
        <v>0</v>
      </c>
      <c r="N77" s="24">
        <v>92888</v>
      </c>
      <c r="O77" s="28">
        <v>0</v>
      </c>
      <c r="P77" s="28">
        <v>100240.1</v>
      </c>
      <c r="Q77" s="28">
        <v>0</v>
      </c>
      <c r="R77">
        <v>0</v>
      </c>
      <c r="S77">
        <v>0</v>
      </c>
      <c r="T77" s="28">
        <v>-7352.1</v>
      </c>
      <c r="U77" s="53">
        <f t="shared" si="3"/>
        <v>10863.875570776258</v>
      </c>
      <c r="V77" s="46">
        <v>52560</v>
      </c>
    </row>
    <row r="78" spans="1:22" x14ac:dyDescent="0.25">
      <c r="A78" s="13">
        <v>74</v>
      </c>
      <c r="B78" t="s">
        <v>168</v>
      </c>
      <c r="C78" s="8">
        <v>201</v>
      </c>
      <c r="D78" s="32" t="s">
        <v>88</v>
      </c>
      <c r="E78" s="23">
        <v>46681</v>
      </c>
      <c r="F78" s="23">
        <v>8950</v>
      </c>
      <c r="G78" s="23">
        <v>55631</v>
      </c>
      <c r="H78" s="24">
        <v>172608.6</v>
      </c>
      <c r="I78" s="24">
        <v>0</v>
      </c>
      <c r="J78" s="24">
        <v>172608.6</v>
      </c>
      <c r="K78" s="24">
        <v>-116977.60000000001</v>
      </c>
      <c r="L78" s="24">
        <v>0</v>
      </c>
      <c r="M78" s="24">
        <v>0</v>
      </c>
      <c r="N78">
        <v>0</v>
      </c>
      <c r="O78">
        <v>0</v>
      </c>
      <c r="P78">
        <v>8084.6</v>
      </c>
      <c r="Q78">
        <v>0</v>
      </c>
      <c r="R78">
        <v>0</v>
      </c>
      <c r="S78">
        <v>0</v>
      </c>
      <c r="T78" s="28">
        <v>-8084.6</v>
      </c>
      <c r="U78" s="53">
        <f t="shared" si="3"/>
        <v>-2247.1492239127097</v>
      </c>
      <c r="V78" s="46">
        <v>52056</v>
      </c>
    </row>
    <row r="79" spans="1:22" x14ac:dyDescent="0.25">
      <c r="A79" s="13">
        <v>75</v>
      </c>
      <c r="B79" t="s">
        <v>214</v>
      </c>
      <c r="C79" s="8">
        <v>471</v>
      </c>
      <c r="D79" s="9" t="s">
        <v>215</v>
      </c>
      <c r="E79" s="23">
        <v>98337.9</v>
      </c>
      <c r="F79" s="23">
        <v>19785</v>
      </c>
      <c r="G79" s="23">
        <v>118122.9</v>
      </c>
      <c r="H79" s="24">
        <v>119335.7</v>
      </c>
      <c r="I79" s="24">
        <v>0</v>
      </c>
      <c r="J79" s="24">
        <v>119335.7</v>
      </c>
      <c r="K79" s="24">
        <v>-1212.8</v>
      </c>
      <c r="L79" s="24">
        <v>0</v>
      </c>
      <c r="M79" s="24">
        <v>0</v>
      </c>
      <c r="N79" s="24">
        <v>0</v>
      </c>
      <c r="O79">
        <v>0</v>
      </c>
      <c r="P79">
        <v>10582</v>
      </c>
      <c r="Q79">
        <v>0</v>
      </c>
      <c r="R79">
        <v>0</v>
      </c>
      <c r="S79" s="24">
        <v>0</v>
      </c>
      <c r="T79" s="28">
        <v>-10582</v>
      </c>
      <c r="U79" s="53">
        <f t="shared" si="3"/>
        <v>-9.8788762452450563</v>
      </c>
      <c r="V79">
        <v>122767</v>
      </c>
    </row>
    <row r="80" spans="1:22" x14ac:dyDescent="0.25">
      <c r="A80" s="13">
        <v>76</v>
      </c>
      <c r="B80" t="s">
        <v>194</v>
      </c>
      <c r="C80" s="8">
        <v>376</v>
      </c>
      <c r="D80" s="9" t="s">
        <v>195</v>
      </c>
      <c r="E80" s="23">
        <v>235932.2</v>
      </c>
      <c r="F80" s="23">
        <v>1127899.5</v>
      </c>
      <c r="G80" s="23">
        <v>1363831.7</v>
      </c>
      <c r="H80" s="24">
        <v>379306.5</v>
      </c>
      <c r="I80" s="24">
        <v>267202.40000000002</v>
      </c>
      <c r="J80" s="24">
        <v>646508.9</v>
      </c>
      <c r="K80" s="24">
        <v>717322.8</v>
      </c>
      <c r="L80" s="24">
        <v>1652883.5</v>
      </c>
      <c r="M80" s="24">
        <v>1154287.7</v>
      </c>
      <c r="N80" s="24">
        <v>498595.8</v>
      </c>
      <c r="O80">
        <v>0</v>
      </c>
      <c r="P80">
        <v>515338.5</v>
      </c>
      <c r="Q80">
        <v>0</v>
      </c>
      <c r="R80">
        <v>0</v>
      </c>
      <c r="S80" s="24">
        <v>0</v>
      </c>
      <c r="T80" s="28">
        <v>-16742.7</v>
      </c>
      <c r="U80" s="53">
        <f t="shared" si="3"/>
        <v>826.16890027319266</v>
      </c>
      <c r="V80">
        <v>868252</v>
      </c>
    </row>
    <row r="81" spans="1:22" x14ac:dyDescent="0.25">
      <c r="A81" s="13">
        <v>77</v>
      </c>
      <c r="B81" t="s">
        <v>118</v>
      </c>
      <c r="C81" s="8">
        <v>490</v>
      </c>
      <c r="D81" s="32" t="s">
        <v>54</v>
      </c>
      <c r="E81" s="23">
        <v>14998.6</v>
      </c>
      <c r="F81" s="23">
        <v>0</v>
      </c>
      <c r="G81" s="23">
        <v>14998.6</v>
      </c>
      <c r="H81" s="24">
        <v>808791.9</v>
      </c>
      <c r="I81" s="24">
        <v>0</v>
      </c>
      <c r="J81" s="24">
        <v>808791.9</v>
      </c>
      <c r="K81" s="24">
        <v>-793793.3</v>
      </c>
      <c r="L81" s="24">
        <v>0</v>
      </c>
      <c r="M81">
        <v>0</v>
      </c>
      <c r="N81" s="24">
        <v>0</v>
      </c>
      <c r="O81" s="28">
        <v>70.5</v>
      </c>
      <c r="P81" s="28">
        <v>4719</v>
      </c>
      <c r="Q81" s="28">
        <v>-26741.8</v>
      </c>
      <c r="R81">
        <v>0</v>
      </c>
      <c r="S81">
        <v>7</v>
      </c>
      <c r="T81" s="28">
        <v>-31397.3</v>
      </c>
      <c r="U81" s="53">
        <f t="shared" si="3"/>
        <v>-19902.050896326942</v>
      </c>
      <c r="V81" s="46">
        <v>39885</v>
      </c>
    </row>
    <row r="82" spans="1:22" x14ac:dyDescent="0.25">
      <c r="A82" s="13">
        <v>78</v>
      </c>
      <c r="B82" t="s">
        <v>105</v>
      </c>
      <c r="C82" s="8">
        <v>366</v>
      </c>
      <c r="D82" s="32" t="s">
        <v>40</v>
      </c>
      <c r="E82" s="23">
        <v>114555.8</v>
      </c>
      <c r="F82" s="23">
        <v>1020435.6</v>
      </c>
      <c r="G82" s="23">
        <v>1134991.3999999999</v>
      </c>
      <c r="H82" s="24">
        <v>529171.80000000005</v>
      </c>
      <c r="I82">
        <v>0</v>
      </c>
      <c r="J82" s="24">
        <v>529171.80000000005</v>
      </c>
      <c r="K82" s="24">
        <v>605819.6</v>
      </c>
      <c r="L82" s="24">
        <v>358694.5</v>
      </c>
      <c r="M82" s="24">
        <v>192139.6</v>
      </c>
      <c r="N82" s="24">
        <v>166554.9</v>
      </c>
      <c r="O82" s="28">
        <v>0</v>
      </c>
      <c r="P82" s="28">
        <v>198850.7</v>
      </c>
      <c r="Q82" s="28">
        <v>0</v>
      </c>
      <c r="R82">
        <v>0</v>
      </c>
      <c r="S82">
        <v>0</v>
      </c>
      <c r="T82" s="28">
        <v>-32295.8</v>
      </c>
      <c r="U82" s="53">
        <f t="shared" si="3"/>
        <v>67.724905816462268</v>
      </c>
      <c r="V82" s="46">
        <v>8945300</v>
      </c>
    </row>
    <row r="83" spans="1:22" x14ac:dyDescent="0.25">
      <c r="A83" s="13">
        <v>79</v>
      </c>
      <c r="B83" t="s">
        <v>196</v>
      </c>
      <c r="C83" s="8">
        <v>143</v>
      </c>
      <c r="D83" s="9" t="s">
        <v>197</v>
      </c>
      <c r="E83" s="23">
        <v>80361.100000000006</v>
      </c>
      <c r="F83" s="23">
        <v>313024.59999999998</v>
      </c>
      <c r="G83" s="23">
        <v>393385.7</v>
      </c>
      <c r="H83" s="24">
        <v>70985.2</v>
      </c>
      <c r="I83" s="24">
        <v>0</v>
      </c>
      <c r="J83" s="24">
        <v>70985.2</v>
      </c>
      <c r="K83" s="24">
        <v>322400.5</v>
      </c>
      <c r="L83" s="24">
        <v>215857.5</v>
      </c>
      <c r="M83" s="24">
        <v>0</v>
      </c>
      <c r="N83" s="24">
        <v>215857.5</v>
      </c>
      <c r="O83">
        <v>0</v>
      </c>
      <c r="P83">
        <v>260467.4</v>
      </c>
      <c r="Q83">
        <v>0</v>
      </c>
      <c r="R83" s="24">
        <v>0</v>
      </c>
      <c r="S83" s="24">
        <v>0</v>
      </c>
      <c r="T83" s="28">
        <v>-44609.9</v>
      </c>
      <c r="U83" s="53">
        <f t="shared" si="3"/>
        <v>121.6068754549878</v>
      </c>
      <c r="V83">
        <v>2651170</v>
      </c>
    </row>
    <row r="84" spans="1:22" x14ac:dyDescent="0.25">
      <c r="A84" s="13">
        <v>80</v>
      </c>
      <c r="B84" t="s">
        <v>122</v>
      </c>
      <c r="C84" s="8">
        <v>373</v>
      </c>
      <c r="D84" s="32" t="s">
        <v>41</v>
      </c>
      <c r="E84" s="23">
        <v>21128.2</v>
      </c>
      <c r="F84" s="23">
        <v>155750.39999999999</v>
      </c>
      <c r="G84" s="23">
        <v>176878.6</v>
      </c>
      <c r="H84" s="24">
        <v>172025.8</v>
      </c>
      <c r="I84" s="24">
        <v>3487984.5</v>
      </c>
      <c r="J84" s="24">
        <v>3660010.3</v>
      </c>
      <c r="K84" s="24">
        <v>-3483131.7</v>
      </c>
      <c r="L84" s="24">
        <v>188269.3</v>
      </c>
      <c r="M84">
        <v>54.4</v>
      </c>
      <c r="N84" s="24">
        <v>188214.9</v>
      </c>
      <c r="O84" s="28">
        <v>8.6</v>
      </c>
      <c r="P84" s="28">
        <v>233185.5</v>
      </c>
      <c r="Q84" s="28">
        <v>0</v>
      </c>
      <c r="R84">
        <v>-500</v>
      </c>
      <c r="S84">
        <v>0</v>
      </c>
      <c r="T84" s="28">
        <v>-45462</v>
      </c>
      <c r="U84" s="53">
        <f t="shared" si="3"/>
        <v>-36887.421896511558</v>
      </c>
      <c r="V84" s="46">
        <v>94426</v>
      </c>
    </row>
    <row r="85" spans="1:22" x14ac:dyDescent="0.25">
      <c r="A85" s="13">
        <v>81</v>
      </c>
      <c r="B85" t="s">
        <v>143</v>
      </c>
      <c r="C85" s="8">
        <v>41</v>
      </c>
      <c r="D85" s="32" t="s">
        <v>90</v>
      </c>
      <c r="E85" s="23">
        <v>140383.9</v>
      </c>
      <c r="F85" s="23">
        <v>463516.2</v>
      </c>
      <c r="G85" s="23">
        <v>603900.1</v>
      </c>
      <c r="H85" s="24">
        <v>13084.8</v>
      </c>
      <c r="I85">
        <v>0</v>
      </c>
      <c r="J85" s="24">
        <v>13084.8</v>
      </c>
      <c r="K85" s="24">
        <v>590815.30000000005</v>
      </c>
      <c r="L85" s="24">
        <v>92754.2</v>
      </c>
      <c r="M85" s="24">
        <v>0</v>
      </c>
      <c r="N85" s="24">
        <v>92754.2</v>
      </c>
      <c r="O85" s="28">
        <v>6.4</v>
      </c>
      <c r="P85" s="28">
        <v>140365.5</v>
      </c>
      <c r="Q85" s="28">
        <v>0</v>
      </c>
      <c r="R85">
        <v>0</v>
      </c>
      <c r="S85" s="24">
        <v>0</v>
      </c>
      <c r="T85" s="28">
        <v>-47604.9</v>
      </c>
      <c r="U85" s="53">
        <f t="shared" si="3"/>
        <v>4813.0024276194672</v>
      </c>
      <c r="V85" s="46">
        <v>122754</v>
      </c>
    </row>
    <row r="86" spans="1:22" x14ac:dyDescent="0.25">
      <c r="A86" s="13">
        <v>82</v>
      </c>
      <c r="B86" t="s">
        <v>119</v>
      </c>
      <c r="C86" s="8">
        <v>532</v>
      </c>
      <c r="D86" s="32" t="s">
        <v>61</v>
      </c>
      <c r="E86" s="23">
        <v>8370018.2000000002</v>
      </c>
      <c r="F86" s="23">
        <v>23079141.300000001</v>
      </c>
      <c r="G86" s="23">
        <v>31449159.5</v>
      </c>
      <c r="H86" s="24">
        <v>14525883.300000001</v>
      </c>
      <c r="I86">
        <v>0</v>
      </c>
      <c r="J86" s="24">
        <v>14525883.300000001</v>
      </c>
      <c r="K86" s="24">
        <v>16923276.199999999</v>
      </c>
      <c r="L86" s="24">
        <v>0</v>
      </c>
      <c r="M86" s="24">
        <v>0</v>
      </c>
      <c r="N86" s="24">
        <v>0</v>
      </c>
      <c r="O86" s="28">
        <v>0</v>
      </c>
      <c r="P86" s="28">
        <v>55262.400000000001</v>
      </c>
      <c r="Q86" s="28">
        <v>0</v>
      </c>
      <c r="R86" s="24">
        <v>-9778.5</v>
      </c>
      <c r="S86">
        <v>0</v>
      </c>
      <c r="T86" s="28">
        <v>-65040.9</v>
      </c>
      <c r="U86" s="53">
        <f t="shared" si="3"/>
        <v>167.03201992918164</v>
      </c>
      <c r="V86" s="46">
        <v>101317557</v>
      </c>
    </row>
    <row r="87" spans="1:22" x14ac:dyDescent="0.25">
      <c r="A87" s="13">
        <v>83</v>
      </c>
      <c r="B87" t="s">
        <v>218</v>
      </c>
      <c r="C87" s="8">
        <v>409</v>
      </c>
      <c r="D87" s="9" t="s">
        <v>219</v>
      </c>
      <c r="E87" s="23">
        <v>1281889.5</v>
      </c>
      <c r="F87" s="23">
        <v>403750.3</v>
      </c>
      <c r="G87" s="23">
        <v>1685639.8</v>
      </c>
      <c r="H87" s="24">
        <v>1049710.1000000001</v>
      </c>
      <c r="I87">
        <v>0</v>
      </c>
      <c r="J87" s="24">
        <v>1049710.1000000001</v>
      </c>
      <c r="K87" s="24">
        <v>635929.69999999995</v>
      </c>
      <c r="L87" s="24">
        <v>518237.5</v>
      </c>
      <c r="M87" s="24">
        <v>392977</v>
      </c>
      <c r="N87" s="24">
        <v>125260.5</v>
      </c>
      <c r="O87">
        <v>374.8</v>
      </c>
      <c r="P87">
        <v>224887.1</v>
      </c>
      <c r="Q87">
        <v>-4019.2</v>
      </c>
      <c r="R87">
        <v>0</v>
      </c>
      <c r="S87">
        <v>0</v>
      </c>
      <c r="T87" s="28">
        <v>-103271</v>
      </c>
      <c r="U87" s="53">
        <f t="shared" si="3"/>
        <v>5415.0710593765161</v>
      </c>
      <c r="V87">
        <v>117437</v>
      </c>
    </row>
    <row r="88" spans="1:22" x14ac:dyDescent="0.25">
      <c r="A88" s="13">
        <v>84</v>
      </c>
      <c r="B88" t="s">
        <v>198</v>
      </c>
      <c r="C88" s="8">
        <v>65</v>
      </c>
      <c r="D88" s="9" t="s">
        <v>199</v>
      </c>
      <c r="E88" s="23">
        <v>135102.29999999999</v>
      </c>
      <c r="F88" s="23">
        <v>10100</v>
      </c>
      <c r="G88" s="23">
        <v>145202.29999999999</v>
      </c>
      <c r="H88" s="24">
        <v>5662.2</v>
      </c>
      <c r="I88" s="24">
        <v>100000</v>
      </c>
      <c r="J88" s="24">
        <v>105662.2</v>
      </c>
      <c r="K88" s="24">
        <v>39540.1</v>
      </c>
      <c r="L88" s="24">
        <v>0</v>
      </c>
      <c r="M88" s="24">
        <v>0</v>
      </c>
      <c r="N88" s="24">
        <v>0</v>
      </c>
      <c r="O88">
        <v>321.2</v>
      </c>
      <c r="P88">
        <v>18313.7</v>
      </c>
      <c r="Q88">
        <v>-89282.3</v>
      </c>
      <c r="R88">
        <v>0</v>
      </c>
      <c r="S88" s="24">
        <v>0</v>
      </c>
      <c r="T88" s="28">
        <v>-107274.8</v>
      </c>
      <c r="U88" s="53">
        <f t="shared" si="3"/>
        <v>763.29292305316403</v>
      </c>
      <c r="V88">
        <v>51802</v>
      </c>
    </row>
    <row r="89" spans="1:22" x14ac:dyDescent="0.25">
      <c r="A89" s="13">
        <v>85</v>
      </c>
      <c r="B89" t="s">
        <v>141</v>
      </c>
      <c r="C89" s="8">
        <v>464</v>
      </c>
      <c r="D89" s="32" t="s">
        <v>52</v>
      </c>
      <c r="E89" s="23">
        <v>975672.2</v>
      </c>
      <c r="F89" s="23">
        <v>1725909.3</v>
      </c>
      <c r="G89" s="23">
        <v>2701581.5</v>
      </c>
      <c r="H89" s="24">
        <v>620380.6</v>
      </c>
      <c r="I89" s="24">
        <v>626413.1</v>
      </c>
      <c r="J89" s="24">
        <v>1246793.7</v>
      </c>
      <c r="K89" s="24">
        <v>1454787.8</v>
      </c>
      <c r="L89" s="24">
        <v>1382411.6</v>
      </c>
      <c r="M89" s="24">
        <v>1216478.8999999999</v>
      </c>
      <c r="N89" s="24">
        <v>165932.70000000001</v>
      </c>
      <c r="O89" s="28">
        <v>21979.1</v>
      </c>
      <c r="P89" s="28">
        <v>289308</v>
      </c>
      <c r="Q89" s="28">
        <v>-11321.9</v>
      </c>
      <c r="R89">
        <v>0</v>
      </c>
      <c r="S89">
        <v>3.1</v>
      </c>
      <c r="T89" s="28">
        <v>-112721.2</v>
      </c>
      <c r="U89" s="53">
        <f t="shared" si="3"/>
        <v>2095.4389108465944</v>
      </c>
      <c r="V89" s="46">
        <v>694264</v>
      </c>
    </row>
    <row r="90" spans="1:22" x14ac:dyDescent="0.25">
      <c r="A90" s="13">
        <v>86</v>
      </c>
      <c r="B90" t="s">
        <v>216</v>
      </c>
      <c r="C90" s="8">
        <v>527</v>
      </c>
      <c r="D90" s="9" t="s">
        <v>217</v>
      </c>
      <c r="E90" s="23">
        <v>16585.900000000001</v>
      </c>
      <c r="F90" s="23">
        <v>1262306.8999999999</v>
      </c>
      <c r="G90" s="23">
        <v>1278892.8</v>
      </c>
      <c r="H90" s="24">
        <v>31269.1</v>
      </c>
      <c r="I90">
        <v>0</v>
      </c>
      <c r="J90" s="24">
        <v>31269.1</v>
      </c>
      <c r="K90" s="24">
        <v>1247623.7</v>
      </c>
      <c r="L90" s="24">
        <v>75455.5</v>
      </c>
      <c r="M90" s="24">
        <v>0</v>
      </c>
      <c r="N90" s="24">
        <v>75455.5</v>
      </c>
      <c r="O90">
        <v>0</v>
      </c>
      <c r="P90">
        <v>213357.9</v>
      </c>
      <c r="Q90">
        <v>0</v>
      </c>
      <c r="R90">
        <v>0</v>
      </c>
      <c r="S90">
        <v>0</v>
      </c>
      <c r="T90" s="28">
        <v>-137902.39999999999</v>
      </c>
      <c r="U90" s="53">
        <f t="shared" si="3"/>
        <v>128.61441016888102</v>
      </c>
      <c r="V90">
        <v>9700497</v>
      </c>
    </row>
    <row r="91" spans="1:22" x14ac:dyDescent="0.25">
      <c r="A91" s="13">
        <v>87</v>
      </c>
      <c r="B91" t="s">
        <v>115</v>
      </c>
      <c r="C91" s="8">
        <v>179</v>
      </c>
      <c r="D91" s="32" t="s">
        <v>27</v>
      </c>
      <c r="E91" s="23">
        <v>4921458.8</v>
      </c>
      <c r="F91" s="23">
        <v>2974704.3</v>
      </c>
      <c r="G91" s="23">
        <v>7896163.0999999996</v>
      </c>
      <c r="H91" s="24">
        <v>8526418.4000000004</v>
      </c>
      <c r="I91" s="24">
        <v>70000</v>
      </c>
      <c r="J91" s="24">
        <v>8596418.4000000004</v>
      </c>
      <c r="K91" s="24">
        <v>-700255.3</v>
      </c>
      <c r="L91" s="24">
        <v>887637.7</v>
      </c>
      <c r="M91" s="24">
        <v>866851.4</v>
      </c>
      <c r="N91" s="24">
        <v>20786.3</v>
      </c>
      <c r="O91" s="28">
        <v>59041.7</v>
      </c>
      <c r="P91" s="28">
        <v>226853.7</v>
      </c>
      <c r="Q91" s="28">
        <v>0</v>
      </c>
      <c r="R91">
        <v>0</v>
      </c>
      <c r="S91" s="24">
        <v>0</v>
      </c>
      <c r="T91" s="28">
        <v>-147025.70000000001</v>
      </c>
      <c r="U91" s="53">
        <f t="shared" si="3"/>
        <v>-1297.9348118217288</v>
      </c>
      <c r="V91" s="46">
        <v>539515</v>
      </c>
    </row>
    <row r="92" spans="1:22" x14ac:dyDescent="0.25">
      <c r="A92" s="13">
        <v>88</v>
      </c>
      <c r="B92" t="s">
        <v>111</v>
      </c>
      <c r="C92" s="8">
        <v>537</v>
      </c>
      <c r="D92" s="32" t="s">
        <v>62</v>
      </c>
      <c r="E92" s="23">
        <v>165546.79999999999</v>
      </c>
      <c r="F92" s="23">
        <v>5071652.7</v>
      </c>
      <c r="G92" s="23">
        <v>5237199.5</v>
      </c>
      <c r="H92" s="24">
        <v>263540.5</v>
      </c>
      <c r="I92" s="24">
        <v>164000</v>
      </c>
      <c r="J92" s="24">
        <v>427540.5</v>
      </c>
      <c r="K92" s="24">
        <v>4809659</v>
      </c>
      <c r="L92" s="24">
        <v>712587.2</v>
      </c>
      <c r="M92" s="24">
        <v>10410.4</v>
      </c>
      <c r="N92" s="24">
        <v>702176.8</v>
      </c>
      <c r="O92" s="28">
        <v>179027.6</v>
      </c>
      <c r="P92" s="28">
        <v>1021799.6</v>
      </c>
      <c r="Q92" s="28">
        <v>9.1999999999999993</v>
      </c>
      <c r="R92" s="24">
        <v>-10752.2</v>
      </c>
      <c r="S92">
        <v>7.6</v>
      </c>
      <c r="T92" s="28">
        <v>-151345.79999999999</v>
      </c>
      <c r="U92" s="53">
        <f t="shared" si="3"/>
        <v>104.10517316017317</v>
      </c>
      <c r="V92" s="46">
        <v>46200000</v>
      </c>
    </row>
    <row r="93" spans="1:22" x14ac:dyDescent="0.25">
      <c r="A93" s="13">
        <v>89</v>
      </c>
      <c r="B93" t="s">
        <v>240</v>
      </c>
      <c r="C93" s="8">
        <v>142</v>
      </c>
      <c r="D93" s="9" t="s">
        <v>241</v>
      </c>
      <c r="E93" s="23">
        <v>76852.7</v>
      </c>
      <c r="F93" s="23">
        <v>75029.399999999994</v>
      </c>
      <c r="G93" s="23">
        <v>151882.1</v>
      </c>
      <c r="H93" s="24">
        <v>1192237.8999999999</v>
      </c>
      <c r="I93" s="24">
        <v>0</v>
      </c>
      <c r="J93" s="24">
        <v>1192237.8999999999</v>
      </c>
      <c r="K93" s="24">
        <v>-1040355.8</v>
      </c>
      <c r="L93" s="24">
        <v>4545.3999999999996</v>
      </c>
      <c r="M93" s="24">
        <v>0</v>
      </c>
      <c r="N93" s="24">
        <v>4545.3999999999996</v>
      </c>
      <c r="O93">
        <v>0</v>
      </c>
      <c r="P93">
        <v>205865.7</v>
      </c>
      <c r="Q93">
        <v>0</v>
      </c>
      <c r="R93">
        <v>0</v>
      </c>
      <c r="S93">
        <v>0</v>
      </c>
      <c r="T93" s="28">
        <v>-201320.3</v>
      </c>
      <c r="U93" s="53">
        <f t="shared" si="3"/>
        <v>-13998.705562582418</v>
      </c>
      <c r="V93">
        <v>74318</v>
      </c>
    </row>
    <row r="94" spans="1:22" x14ac:dyDescent="0.25">
      <c r="A94" s="13">
        <v>90</v>
      </c>
      <c r="B94" t="s">
        <v>138</v>
      </c>
      <c r="C94" s="8">
        <v>359</v>
      </c>
      <c r="D94" s="32" t="s">
        <v>39</v>
      </c>
      <c r="E94" s="23">
        <v>1619962.2</v>
      </c>
      <c r="F94" s="23">
        <v>698035.6</v>
      </c>
      <c r="G94" s="23">
        <v>2317997.7999999998</v>
      </c>
      <c r="H94" s="24">
        <v>723748.4</v>
      </c>
      <c r="I94" s="24">
        <v>0</v>
      </c>
      <c r="J94" s="24">
        <v>723748.4</v>
      </c>
      <c r="K94" s="24">
        <v>1594249.4</v>
      </c>
      <c r="L94" s="24">
        <v>185828.8</v>
      </c>
      <c r="M94" s="24">
        <v>168365.8</v>
      </c>
      <c r="N94" s="24">
        <v>17463</v>
      </c>
      <c r="O94" s="28">
        <v>304542</v>
      </c>
      <c r="P94" s="28">
        <v>528889.1</v>
      </c>
      <c r="Q94" s="28">
        <v>1734.1</v>
      </c>
      <c r="R94">
        <v>0</v>
      </c>
      <c r="S94">
        <v>165.3</v>
      </c>
      <c r="T94" s="28">
        <v>-205315.3</v>
      </c>
      <c r="U94" s="53">
        <f t="shared" si="3"/>
        <v>8630.4867287776833</v>
      </c>
      <c r="V94" s="46">
        <v>184723</v>
      </c>
    </row>
    <row r="95" spans="1:22" x14ac:dyDescent="0.25">
      <c r="A95" s="13">
        <v>91</v>
      </c>
      <c r="B95" t="s">
        <v>134</v>
      </c>
      <c r="C95" s="8">
        <v>25</v>
      </c>
      <c r="D95" s="32" t="s">
        <v>34</v>
      </c>
      <c r="E95" s="23">
        <v>3930927.9</v>
      </c>
      <c r="F95" s="23">
        <v>984815.9</v>
      </c>
      <c r="G95" s="23">
        <v>4915743.8</v>
      </c>
      <c r="H95" s="24">
        <v>3193409.8</v>
      </c>
      <c r="I95" s="24">
        <v>0</v>
      </c>
      <c r="J95" s="24">
        <v>3193409.8</v>
      </c>
      <c r="K95" s="24">
        <v>1722334</v>
      </c>
      <c r="L95" s="24">
        <v>2738294.1</v>
      </c>
      <c r="M95" s="24">
        <v>1993555.9</v>
      </c>
      <c r="N95" s="24">
        <v>744738.2</v>
      </c>
      <c r="O95" s="28">
        <v>11198.6</v>
      </c>
      <c r="P95" s="28">
        <v>966666.7</v>
      </c>
      <c r="Q95" s="28">
        <v>139.9</v>
      </c>
      <c r="R95">
        <v>0</v>
      </c>
      <c r="S95" s="24">
        <v>0</v>
      </c>
      <c r="T95" s="28">
        <v>-210590</v>
      </c>
      <c r="U95" s="53">
        <f t="shared" si="3"/>
        <v>108.53290767108909</v>
      </c>
      <c r="V95" s="46">
        <v>15869233</v>
      </c>
    </row>
    <row r="96" spans="1:22" x14ac:dyDescent="0.25">
      <c r="A96" s="13">
        <v>92</v>
      </c>
      <c r="B96" t="s">
        <v>113</v>
      </c>
      <c r="C96" s="8">
        <v>234</v>
      </c>
      <c r="D96" s="32" t="s">
        <v>33</v>
      </c>
      <c r="E96" s="23">
        <v>3748403.9</v>
      </c>
      <c r="F96" s="23">
        <v>1648628.4</v>
      </c>
      <c r="G96" s="23">
        <v>5397032.2999999998</v>
      </c>
      <c r="H96" s="24">
        <v>4845807.0999999996</v>
      </c>
      <c r="I96" s="24">
        <v>0</v>
      </c>
      <c r="J96" s="24">
        <v>4845807.0999999996</v>
      </c>
      <c r="K96" s="24">
        <v>551225.19999999995</v>
      </c>
      <c r="L96" s="24">
        <v>1151067.5</v>
      </c>
      <c r="M96" s="24">
        <v>855035.6</v>
      </c>
      <c r="N96" s="24">
        <v>296031.90000000002</v>
      </c>
      <c r="O96" s="28">
        <v>49.6</v>
      </c>
      <c r="P96" s="28">
        <v>537055.80000000005</v>
      </c>
      <c r="Q96" s="28">
        <v>177.4</v>
      </c>
      <c r="R96" s="24">
        <v>0</v>
      </c>
      <c r="S96" s="24">
        <v>4.9000000000000004</v>
      </c>
      <c r="T96" s="28">
        <v>-240801.8</v>
      </c>
      <c r="U96" s="53">
        <f t="shared" si="3"/>
        <v>2273.4311072984028</v>
      </c>
      <c r="V96" s="46">
        <v>242464</v>
      </c>
    </row>
    <row r="97" spans="1:22" x14ac:dyDescent="0.25">
      <c r="A97" s="13">
        <v>93</v>
      </c>
      <c r="B97" t="s">
        <v>172</v>
      </c>
      <c r="C97" s="8">
        <v>524</v>
      </c>
      <c r="D97" s="32" t="s">
        <v>60</v>
      </c>
      <c r="E97" s="23">
        <v>2459998.7000000002</v>
      </c>
      <c r="F97" s="23">
        <v>11963722.9</v>
      </c>
      <c r="G97" s="23">
        <v>14423721.6</v>
      </c>
      <c r="H97" s="24">
        <v>329987.90000000002</v>
      </c>
      <c r="I97" s="24">
        <v>166210.79999999999</v>
      </c>
      <c r="J97" s="24">
        <v>496198.7</v>
      </c>
      <c r="K97" s="24">
        <v>13927522.9</v>
      </c>
      <c r="L97" s="24">
        <v>510023.3</v>
      </c>
      <c r="M97" s="24">
        <v>109727.2</v>
      </c>
      <c r="N97" s="24">
        <v>400296.1</v>
      </c>
      <c r="O97" s="28">
        <v>991.4</v>
      </c>
      <c r="P97" s="28">
        <v>528937</v>
      </c>
      <c r="Q97" s="28">
        <v>-155811.4</v>
      </c>
      <c r="R97">
        <v>0</v>
      </c>
      <c r="S97">
        <v>99.1</v>
      </c>
      <c r="T97" s="28">
        <v>-283560</v>
      </c>
      <c r="U97" s="53">
        <f t="shared" ref="U97:U128" si="4">(K97/V97)*1000</f>
        <v>1012.9107563636363</v>
      </c>
      <c r="V97" s="46">
        <v>13750000</v>
      </c>
    </row>
    <row r="98" spans="1:22" x14ac:dyDescent="0.25">
      <c r="A98" s="13">
        <v>94</v>
      </c>
      <c r="B98" t="s">
        <v>188</v>
      </c>
      <c r="C98" s="8">
        <v>519</v>
      </c>
      <c r="D98" s="9" t="s">
        <v>189</v>
      </c>
      <c r="E98" s="23">
        <v>501767.2</v>
      </c>
      <c r="F98" s="23">
        <v>6608387.5</v>
      </c>
      <c r="G98" s="23">
        <v>7110154.7000000002</v>
      </c>
      <c r="H98" s="24">
        <v>1594182.7</v>
      </c>
      <c r="I98" s="24">
        <v>79055.5</v>
      </c>
      <c r="J98" s="24">
        <v>1673238.2</v>
      </c>
      <c r="K98" s="24">
        <v>5436916.5</v>
      </c>
      <c r="L98" s="24">
        <v>2937349.3</v>
      </c>
      <c r="M98" s="24">
        <v>3164400.7</v>
      </c>
      <c r="N98" s="24">
        <v>-227051.4</v>
      </c>
      <c r="O98">
        <v>156613</v>
      </c>
      <c r="P98">
        <v>254350.6</v>
      </c>
      <c r="Q98">
        <v>0</v>
      </c>
      <c r="R98">
        <v>0</v>
      </c>
      <c r="S98">
        <v>68.599999999999994</v>
      </c>
      <c r="T98" s="28">
        <v>-324857.59999999998</v>
      </c>
      <c r="U98" s="53">
        <f t="shared" si="4"/>
        <v>305.21561257130389</v>
      </c>
      <c r="V98">
        <v>17813363</v>
      </c>
    </row>
    <row r="99" spans="1:22" x14ac:dyDescent="0.25">
      <c r="A99" s="13">
        <v>95</v>
      </c>
      <c r="B99" t="s">
        <v>98</v>
      </c>
      <c r="C99" s="8">
        <v>461</v>
      </c>
      <c r="D99" s="32" t="s">
        <v>51</v>
      </c>
      <c r="E99" s="23">
        <v>4778953.4000000004</v>
      </c>
      <c r="F99" s="23">
        <v>4208447.9000000004</v>
      </c>
      <c r="G99" s="23">
        <v>8987401.3000000007</v>
      </c>
      <c r="H99" s="24">
        <v>570173.80000000005</v>
      </c>
      <c r="I99">
        <v>0</v>
      </c>
      <c r="J99" s="24">
        <v>570173.80000000005</v>
      </c>
      <c r="K99" s="24">
        <v>8417227.5</v>
      </c>
      <c r="L99" s="24">
        <v>4897658.5</v>
      </c>
      <c r="M99" s="24">
        <v>5832338.9000000004</v>
      </c>
      <c r="N99" s="24">
        <v>-934680.4</v>
      </c>
      <c r="O99" s="28">
        <v>265885.3</v>
      </c>
      <c r="P99" s="28">
        <v>633922.4</v>
      </c>
      <c r="Q99" s="28">
        <v>358.3</v>
      </c>
      <c r="R99">
        <v>0</v>
      </c>
      <c r="S99">
        <v>0</v>
      </c>
      <c r="T99" s="28">
        <v>-1302359.2</v>
      </c>
      <c r="U99" s="53">
        <f t="shared" si="4"/>
        <v>2671.0299926633543</v>
      </c>
      <c r="V99" s="46">
        <v>3151304</v>
      </c>
    </row>
    <row r="100" spans="1:22" x14ac:dyDescent="0.25">
      <c r="A100" s="13">
        <v>96</v>
      </c>
      <c r="B100" t="s">
        <v>137</v>
      </c>
      <c r="C100" s="8">
        <v>309</v>
      </c>
      <c r="D100" s="32" t="s">
        <v>36</v>
      </c>
      <c r="E100" s="23">
        <v>11960441.699999999</v>
      </c>
      <c r="F100" s="23">
        <v>65460675.299999997</v>
      </c>
      <c r="G100" s="23">
        <v>77421117</v>
      </c>
      <c r="H100" s="24">
        <v>34866411.100000001</v>
      </c>
      <c r="I100" s="24">
        <v>17548250.600000001</v>
      </c>
      <c r="J100" s="24">
        <v>52414661.700000003</v>
      </c>
      <c r="K100" s="24">
        <v>25006455.300000001</v>
      </c>
      <c r="L100" s="24">
        <v>61966627.100000001</v>
      </c>
      <c r="M100" s="24">
        <v>53073543.799999997</v>
      </c>
      <c r="N100" s="24">
        <v>8893083.3000000007</v>
      </c>
      <c r="O100" s="28">
        <v>1153427.8999999999</v>
      </c>
      <c r="P100" s="28">
        <v>10818627.699999999</v>
      </c>
      <c r="Q100" s="28">
        <v>-788771.6</v>
      </c>
      <c r="R100">
        <v>0</v>
      </c>
      <c r="S100" s="24">
        <v>239293.9</v>
      </c>
      <c r="T100" s="28">
        <v>-1800182</v>
      </c>
      <c r="U100" s="53">
        <f t="shared" si="4"/>
        <v>2458.7866542408724</v>
      </c>
      <c r="V100" s="46">
        <v>10170242</v>
      </c>
    </row>
    <row r="101" spans="1:22" x14ac:dyDescent="0.25">
      <c r="A101" s="13">
        <v>97</v>
      </c>
      <c r="B101" t="s">
        <v>163</v>
      </c>
      <c r="C101" s="8">
        <v>492</v>
      </c>
      <c r="D101" s="32" t="s">
        <v>77</v>
      </c>
      <c r="E101" s="23">
        <v>254249.2</v>
      </c>
      <c r="F101" s="23">
        <v>13981042.699999999</v>
      </c>
      <c r="G101" s="23">
        <v>14235291.9</v>
      </c>
      <c r="H101" s="24">
        <v>16839115.899999999</v>
      </c>
      <c r="I101" s="24">
        <v>30348795</v>
      </c>
      <c r="J101" s="24">
        <v>47187910.899999999</v>
      </c>
      <c r="K101" s="24">
        <v>-32952619</v>
      </c>
      <c r="L101" s="24">
        <v>1355177.4</v>
      </c>
      <c r="M101" s="24">
        <v>889509.5</v>
      </c>
      <c r="N101" s="24">
        <v>465667.9</v>
      </c>
      <c r="O101">
        <v>292870.3</v>
      </c>
      <c r="P101">
        <v>2558461.7000000002</v>
      </c>
      <c r="Q101">
        <v>-963367.5</v>
      </c>
      <c r="R101">
        <v>0</v>
      </c>
      <c r="S101">
        <v>60.9</v>
      </c>
      <c r="T101" s="28">
        <v>-2763351.9</v>
      </c>
      <c r="U101" s="53">
        <f t="shared" si="4"/>
        <v>-1728.7000684080647</v>
      </c>
      <c r="V101" s="46">
        <v>19062080</v>
      </c>
    </row>
    <row r="102" spans="1:22" x14ac:dyDescent="0.25">
      <c r="A102" s="13">
        <v>98</v>
      </c>
      <c r="B102" t="s">
        <v>184</v>
      </c>
      <c r="C102" s="8">
        <v>505</v>
      </c>
      <c r="D102" s="9" t="s">
        <v>185</v>
      </c>
      <c r="E102" s="23">
        <v>1598982.6</v>
      </c>
      <c r="F102" s="23">
        <v>32184555.399999999</v>
      </c>
      <c r="G102" s="23">
        <v>33783538</v>
      </c>
      <c r="H102" s="24">
        <v>1902113.2</v>
      </c>
      <c r="I102" s="24">
        <v>667694.80000000005</v>
      </c>
      <c r="J102" s="24">
        <v>2569808</v>
      </c>
      <c r="K102" s="24">
        <v>31213730</v>
      </c>
      <c r="L102" s="24">
        <v>5434668.4000000004</v>
      </c>
      <c r="M102" s="24">
        <v>6501411.5</v>
      </c>
      <c r="N102" s="24">
        <v>-1066743.1000000001</v>
      </c>
      <c r="O102">
        <v>245811.6</v>
      </c>
      <c r="P102">
        <v>2722426.4</v>
      </c>
      <c r="Q102">
        <v>-184247.5</v>
      </c>
      <c r="R102">
        <v>0</v>
      </c>
      <c r="S102" s="24">
        <v>0</v>
      </c>
      <c r="T102" s="28">
        <v>-3727605.4</v>
      </c>
      <c r="U102" s="53">
        <f t="shared" si="4"/>
        <v>922.27397488393467</v>
      </c>
      <c r="V102">
        <v>33844314</v>
      </c>
    </row>
    <row r="103" spans="1:22" x14ac:dyDescent="0.25">
      <c r="A103" s="13">
        <v>99</v>
      </c>
      <c r="B103" t="s">
        <v>236</v>
      </c>
      <c r="C103" s="8">
        <v>518</v>
      </c>
      <c r="D103" s="9" t="s">
        <v>237</v>
      </c>
      <c r="E103" s="23">
        <v>53648034.299999997</v>
      </c>
      <c r="F103" s="23">
        <v>261601783.59999999</v>
      </c>
      <c r="G103" s="23">
        <v>315249817.89999998</v>
      </c>
      <c r="H103" s="24">
        <v>57297391.5</v>
      </c>
      <c r="I103" s="24">
        <v>45586471.200000003</v>
      </c>
      <c r="J103" s="24">
        <v>102883862.7</v>
      </c>
      <c r="K103" s="24">
        <v>212365955.19999999</v>
      </c>
      <c r="L103" s="24">
        <v>65125456.100000001</v>
      </c>
      <c r="M103" s="24">
        <v>56284484.5</v>
      </c>
      <c r="N103" s="24">
        <v>8840971.5999999996</v>
      </c>
      <c r="O103">
        <v>1031818.5</v>
      </c>
      <c r="P103">
        <v>15749845.800000001</v>
      </c>
      <c r="Q103">
        <v>280.10000000000002</v>
      </c>
      <c r="R103">
        <v>0</v>
      </c>
      <c r="S103" s="24">
        <v>1864.2</v>
      </c>
      <c r="T103" s="28">
        <v>-5878639.7999999998</v>
      </c>
      <c r="U103" s="53">
        <f t="shared" si="4"/>
        <v>73.819152013840622</v>
      </c>
      <c r="V103">
        <v>2876840893</v>
      </c>
    </row>
    <row r="104" spans="1:22" x14ac:dyDescent="0.25">
      <c r="A104" s="13">
        <v>100</v>
      </c>
      <c r="B104" t="s">
        <v>169</v>
      </c>
      <c r="C104" s="8">
        <v>460</v>
      </c>
      <c r="D104" s="32" t="s">
        <v>50</v>
      </c>
      <c r="E104" s="23">
        <v>23371684.699999999</v>
      </c>
      <c r="F104" s="23">
        <v>101766423.7</v>
      </c>
      <c r="G104" s="23">
        <v>125138108.40000001</v>
      </c>
      <c r="H104" s="24">
        <v>51482099.5</v>
      </c>
      <c r="I104" s="24">
        <v>76231301.299999997</v>
      </c>
      <c r="J104" s="24">
        <v>127713400.8</v>
      </c>
      <c r="K104" s="24">
        <v>-2575292.4</v>
      </c>
      <c r="L104" s="24">
        <v>55700795.799999997</v>
      </c>
      <c r="M104" s="24">
        <v>56678927.299999997</v>
      </c>
      <c r="N104" s="24">
        <v>-978131.5</v>
      </c>
      <c r="O104">
        <v>154455.29999999999</v>
      </c>
      <c r="P104">
        <v>6324211.2999999998</v>
      </c>
      <c r="Q104">
        <v>-314454.7</v>
      </c>
      <c r="R104">
        <v>0</v>
      </c>
      <c r="S104" s="24">
        <v>2087.6999999999998</v>
      </c>
      <c r="T104" s="28">
        <v>-7464429.9000000004</v>
      </c>
      <c r="U104" s="53">
        <f t="shared" si="4"/>
        <v>-191.91243884370496</v>
      </c>
      <c r="V104" s="46">
        <v>13419101</v>
      </c>
    </row>
    <row r="105" spans="1:22" x14ac:dyDescent="0.25">
      <c r="B105"/>
      <c r="E105" s="23"/>
      <c r="F105" s="23"/>
      <c r="G105" s="23"/>
      <c r="H105" s="24"/>
      <c r="I105" s="24"/>
      <c r="J105" s="24"/>
      <c r="K105" s="24"/>
      <c r="L105" s="24"/>
      <c r="M105" s="24"/>
      <c r="N105" s="24"/>
      <c r="R105" s="24"/>
    </row>
    <row r="106" spans="1:22" x14ac:dyDescent="0.25">
      <c r="B106"/>
      <c r="E106" s="23"/>
      <c r="F106" s="23"/>
      <c r="G106" s="23"/>
      <c r="H106" s="24"/>
      <c r="I106" s="24"/>
      <c r="J106" s="24"/>
      <c r="K106" s="24"/>
      <c r="L106" s="24"/>
      <c r="M106" s="24"/>
      <c r="N106" s="24"/>
      <c r="R106" s="24"/>
    </row>
    <row r="107" spans="1:22" x14ac:dyDescent="0.25">
      <c r="B107"/>
      <c r="E107" s="23"/>
      <c r="F107" s="23"/>
      <c r="G107" s="23"/>
      <c r="H107" s="24"/>
      <c r="I107" s="24"/>
      <c r="J107" s="24"/>
      <c r="K107" s="24"/>
      <c r="L107" s="24"/>
      <c r="M107" s="24"/>
      <c r="N107" s="24"/>
      <c r="R107" s="24"/>
    </row>
    <row r="109" spans="1:22" ht="17.25" customHeight="1" x14ac:dyDescent="0.25">
      <c r="F109" s="55" t="s">
        <v>246</v>
      </c>
      <c r="G109" s="55"/>
      <c r="H109" s="55"/>
      <c r="I109" s="55"/>
      <c r="J109" s="55"/>
      <c r="K109" s="55"/>
      <c r="L109" s="55"/>
      <c r="M109" s="48"/>
      <c r="N109" s="48"/>
      <c r="O109" s="48"/>
      <c r="P109" s="48"/>
      <c r="Q109" s="48"/>
      <c r="R109" s="48"/>
      <c r="S109" s="48"/>
    </row>
    <row r="110" spans="1:22" ht="17.25" customHeight="1" x14ac:dyDescent="0.25">
      <c r="F110" s="55"/>
      <c r="G110" s="55"/>
      <c r="H110" s="55"/>
      <c r="I110" s="55"/>
      <c r="J110" s="55"/>
      <c r="K110" s="55"/>
      <c r="L110" s="55"/>
      <c r="M110" s="48"/>
      <c r="N110" s="48"/>
      <c r="O110" s="48"/>
      <c r="P110" s="48"/>
      <c r="Q110" s="48"/>
      <c r="R110" s="48"/>
      <c r="S110" s="48"/>
      <c r="T110" s="49"/>
      <c r="U110" s="47"/>
    </row>
    <row r="111" spans="1:22" x14ac:dyDescent="0.25">
      <c r="F111" s="55"/>
      <c r="G111" s="55"/>
      <c r="H111" s="55"/>
      <c r="I111" s="55"/>
      <c r="J111" s="55"/>
      <c r="K111" s="55"/>
      <c r="L111" s="55"/>
      <c r="M111" s="48"/>
      <c r="N111" s="48"/>
      <c r="O111" s="48"/>
      <c r="P111" s="48"/>
      <c r="Q111" s="48"/>
      <c r="R111" s="48"/>
      <c r="S111" s="47"/>
      <c r="T111" s="49"/>
      <c r="U111" s="47"/>
    </row>
    <row r="112" spans="1:22" x14ac:dyDescent="0.25">
      <c r="L112" s="47"/>
      <c r="M112" s="47"/>
      <c r="N112" s="47"/>
      <c r="O112" s="47"/>
      <c r="P112" s="47"/>
      <c r="Q112" s="47"/>
      <c r="R112" s="47"/>
      <c r="S112" s="47"/>
      <c r="T112" s="49"/>
      <c r="U112" s="47"/>
    </row>
    <row r="113" spans="1:22" x14ac:dyDescent="0.25">
      <c r="L113" s="47"/>
      <c r="M113" s="47"/>
      <c r="N113" s="47"/>
      <c r="O113" s="47"/>
      <c r="P113" s="47"/>
      <c r="Q113" s="47"/>
      <c r="R113" s="47"/>
      <c r="S113" s="47"/>
      <c r="T113" s="49"/>
      <c r="U113" s="47"/>
    </row>
    <row r="115" spans="1:22" s="10" customFormat="1" x14ac:dyDescent="0.25">
      <c r="A115" s="13"/>
      <c r="C115" s="8"/>
      <c r="D115" s="32"/>
      <c r="H115"/>
      <c r="I115"/>
      <c r="J115"/>
      <c r="K115"/>
      <c r="L115"/>
      <c r="M115"/>
      <c r="N115"/>
      <c r="O115" s="28"/>
      <c r="P115" s="28"/>
      <c r="Q115" s="28"/>
      <c r="R115"/>
      <c r="S115"/>
      <c r="T115" s="28"/>
      <c r="U115"/>
      <c r="V115" s="46"/>
    </row>
    <row r="123" spans="1:22" s="10" customFormat="1" x14ac:dyDescent="0.25">
      <c r="A123" s="13"/>
      <c r="C123" s="8"/>
      <c r="D123" s="32"/>
      <c r="H123"/>
      <c r="I123"/>
      <c r="J123"/>
      <c r="K123"/>
      <c r="L123"/>
      <c r="M123"/>
      <c r="N123"/>
      <c r="O123" s="28"/>
      <c r="P123" s="28"/>
      <c r="Q123" s="28"/>
      <c r="R123"/>
      <c r="S123"/>
      <c r="T123" s="28"/>
      <c r="U123"/>
      <c r="V123" s="46"/>
    </row>
    <row r="168" spans="1:22" s="10" customFormat="1" x14ac:dyDescent="0.25">
      <c r="A168" s="13"/>
      <c r="C168" s="8"/>
      <c r="D168" s="32"/>
      <c r="H168"/>
      <c r="I168"/>
      <c r="J168"/>
      <c r="K168"/>
      <c r="L168"/>
      <c r="M168"/>
      <c r="N168"/>
      <c r="O168" s="28"/>
      <c r="P168" s="28"/>
      <c r="Q168" s="28"/>
      <c r="R168"/>
      <c r="S168"/>
      <c r="T168" s="28"/>
      <c r="U168"/>
      <c r="V168" s="46"/>
    </row>
    <row r="170" spans="1:22" s="10" customFormat="1" x14ac:dyDescent="0.25">
      <c r="A170" s="13"/>
      <c r="C170" s="8"/>
      <c r="D170" s="32"/>
      <c r="H170"/>
      <c r="I170"/>
      <c r="J170"/>
      <c r="K170"/>
      <c r="L170"/>
      <c r="M170"/>
      <c r="N170"/>
      <c r="O170" s="28"/>
      <c r="P170" s="28"/>
      <c r="Q170" s="28"/>
      <c r="R170"/>
      <c r="S170"/>
      <c r="T170" s="28"/>
      <c r="U170"/>
      <c r="V170" s="46"/>
    </row>
    <row r="199" spans="1:22" s="10" customFormat="1" x14ac:dyDescent="0.25">
      <c r="A199" s="13"/>
      <c r="C199" s="8"/>
      <c r="D199" s="32"/>
      <c r="H199"/>
      <c r="I199"/>
      <c r="J199"/>
      <c r="K199"/>
      <c r="L199"/>
      <c r="M199"/>
      <c r="N199"/>
      <c r="O199" s="28"/>
      <c r="P199" s="28"/>
      <c r="Q199" s="28"/>
      <c r="R199"/>
      <c r="S199"/>
      <c r="T199" s="28"/>
      <c r="U199"/>
      <c r="V199" s="46"/>
    </row>
  </sheetData>
  <autoFilter ref="A4:V4">
    <sortState ref="A5:V106">
      <sortCondition descending="1" ref="T4"/>
    </sortState>
  </autoFilter>
  <mergeCells count="4">
    <mergeCell ref="F109:L111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zoomScaleNormal="100" workbookViewId="0">
      <pane xSplit="2" topLeftCell="J1" activePane="topRight" state="frozen"/>
      <selection pane="topRight" activeCell="R15" sqref="R15"/>
    </sheetView>
  </sheetViews>
  <sheetFormatPr defaultRowHeight="15" x14ac:dyDescent="0.25"/>
  <cols>
    <col min="1" max="1" width="4.7109375" bestFit="1" customWidth="1"/>
    <col min="2" max="2" width="15.5703125" bestFit="1" customWidth="1"/>
    <col min="3" max="3" width="8" bestFit="1" customWidth="1"/>
    <col min="4" max="4" width="7.42578125" bestFit="1" customWidth="1"/>
    <col min="5" max="5" width="14.28515625" bestFit="1" customWidth="1"/>
    <col min="6" max="6" width="13.85546875" bestFit="1" customWidth="1"/>
    <col min="7" max="7" width="14.28515625" bestFit="1" customWidth="1"/>
    <col min="8" max="8" width="13.28515625" bestFit="1" customWidth="1"/>
    <col min="9" max="11" width="14.28515625" bestFit="1" customWidth="1"/>
    <col min="12" max="12" width="13.42578125" bestFit="1" customWidth="1"/>
    <col min="13" max="14" width="14.28515625" bestFit="1" customWidth="1"/>
    <col min="15" max="15" width="14.140625" customWidth="1"/>
    <col min="16" max="16" width="14.28515625" bestFit="1" customWidth="1"/>
    <col min="17" max="17" width="11.5703125" bestFit="1" customWidth="1"/>
    <col min="18" max="18" width="10.28515625" bestFit="1" customWidth="1"/>
    <col min="19" max="19" width="11.5703125" bestFit="1" customWidth="1"/>
    <col min="20" max="20" width="13.85546875" customWidth="1"/>
    <col min="21" max="21" width="12" customWidth="1"/>
    <col min="22" max="22" width="13.42578125" customWidth="1"/>
  </cols>
  <sheetData>
    <row r="2" spans="1:22" x14ac:dyDescent="0.25">
      <c r="A2" s="25"/>
      <c r="B2" s="16"/>
      <c r="C2" s="17"/>
      <c r="D2" s="18"/>
      <c r="E2" s="56" t="s">
        <v>0</v>
      </c>
      <c r="F2" s="57"/>
      <c r="G2" s="57"/>
      <c r="H2" s="57"/>
      <c r="I2" s="57"/>
      <c r="J2" s="57"/>
      <c r="K2" s="58"/>
      <c r="L2" s="59" t="s">
        <v>1</v>
      </c>
      <c r="M2" s="60"/>
      <c r="N2" s="60"/>
      <c r="O2" s="60"/>
      <c r="P2" s="60"/>
      <c r="Q2" s="60"/>
      <c r="R2" s="60"/>
      <c r="S2" s="60"/>
      <c r="T2" s="60"/>
      <c r="U2" s="61" t="s">
        <v>2</v>
      </c>
      <c r="V2" s="62"/>
    </row>
    <row r="3" spans="1:22" s="32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1" t="s">
        <v>21</v>
      </c>
      <c r="V3" s="22" t="s">
        <v>22</v>
      </c>
    </row>
    <row r="4" spans="1:22" x14ac:dyDescent="0.25">
      <c r="A4" s="35">
        <v>3</v>
      </c>
      <c r="B4" s="36" t="s">
        <v>156</v>
      </c>
      <c r="C4" s="8">
        <v>547</v>
      </c>
      <c r="D4" s="34" t="s">
        <v>67</v>
      </c>
      <c r="E4" s="33">
        <v>40089043.700000003</v>
      </c>
      <c r="F4" s="33">
        <v>606710.4</v>
      </c>
      <c r="G4" s="33">
        <v>40695754.100000001</v>
      </c>
      <c r="H4" s="28">
        <v>1850516.7</v>
      </c>
      <c r="I4" s="28">
        <v>18166245</v>
      </c>
      <c r="J4" s="28">
        <v>20016761.699999999</v>
      </c>
      <c r="K4" s="28">
        <v>20678992.399999999</v>
      </c>
      <c r="L4" s="30">
        <v>28927212.5</v>
      </c>
      <c r="M4" s="40">
        <v>13053348.1</v>
      </c>
      <c r="N4" s="39">
        <v>15873864.4</v>
      </c>
      <c r="O4" s="28">
        <v>77578.600000000006</v>
      </c>
      <c r="P4" s="28">
        <v>6628792.2999999998</v>
      </c>
      <c r="Q4" s="28">
        <v>15321.4</v>
      </c>
      <c r="R4" s="28">
        <v>0</v>
      </c>
      <c r="S4" s="28">
        <v>715304.3</v>
      </c>
      <c r="T4" s="28">
        <v>5820329.5999999996</v>
      </c>
      <c r="U4" s="28">
        <v>33</v>
      </c>
      <c r="V4" s="37">
        <v>624301600</v>
      </c>
    </row>
    <row r="5" spans="1:22" x14ac:dyDescent="0.25">
      <c r="A5" s="13">
        <v>2</v>
      </c>
      <c r="B5" s="10" t="s">
        <v>155</v>
      </c>
      <c r="C5" s="8">
        <v>548</v>
      </c>
      <c r="D5" s="9" t="s">
        <v>68</v>
      </c>
      <c r="E5" s="23">
        <v>19613455.300000001</v>
      </c>
      <c r="F5" s="23">
        <v>1210207.3</v>
      </c>
      <c r="G5" s="23">
        <v>20823662.600000001</v>
      </c>
      <c r="H5" s="24">
        <v>1138514.5</v>
      </c>
      <c r="I5" s="24">
        <v>7880138.5</v>
      </c>
      <c r="J5" s="24">
        <v>9018653.0999999996</v>
      </c>
      <c r="K5" s="24">
        <v>11805009.5</v>
      </c>
      <c r="L5" s="30">
        <v>11409424.5</v>
      </c>
      <c r="M5" s="38">
        <v>2513294.1</v>
      </c>
      <c r="N5" s="39">
        <v>8896130.4000000004</v>
      </c>
      <c r="O5" s="28">
        <v>356278.2</v>
      </c>
      <c r="P5" s="28">
        <v>4068127.6</v>
      </c>
      <c r="Q5" s="28">
        <v>2937.8</v>
      </c>
      <c r="R5" s="28">
        <v>-3065.7</v>
      </c>
      <c r="S5" s="28">
        <v>281940.2</v>
      </c>
      <c r="T5" s="28">
        <v>1718749</v>
      </c>
      <c r="U5" s="28">
        <v>705</v>
      </c>
      <c r="V5" s="37">
        <v>25000000</v>
      </c>
    </row>
    <row r="6" spans="1:22" s="28" customFormat="1" x14ac:dyDescent="0.25">
      <c r="A6" s="13">
        <v>1</v>
      </c>
      <c r="B6" s="10" t="s">
        <v>153</v>
      </c>
      <c r="C6" s="8">
        <v>162</v>
      </c>
      <c r="D6" s="9" t="s">
        <v>24</v>
      </c>
      <c r="E6" s="23">
        <v>21084718.100000001</v>
      </c>
      <c r="F6" s="23">
        <v>22208899</v>
      </c>
      <c r="G6" s="23">
        <v>43293617.100000001</v>
      </c>
      <c r="H6" s="24">
        <v>5296780.4000000004</v>
      </c>
      <c r="I6" s="24">
        <v>24353846.100000001</v>
      </c>
      <c r="J6" s="24">
        <v>29650626.5</v>
      </c>
      <c r="K6" s="24">
        <v>13642990.6</v>
      </c>
      <c r="L6" s="24">
        <v>32658573.399999999</v>
      </c>
      <c r="M6" s="24">
        <v>22178701.800000001</v>
      </c>
      <c r="N6" s="24">
        <v>10479871.6</v>
      </c>
      <c r="O6" s="28">
        <v>4639578.7</v>
      </c>
      <c r="P6" s="28">
        <v>14997306.1</v>
      </c>
      <c r="Q6" s="28">
        <v>200692.3</v>
      </c>
      <c r="R6" s="28">
        <v>0</v>
      </c>
      <c r="S6" s="29">
        <v>217387.2</v>
      </c>
      <c r="T6" s="29">
        <v>105449.3</v>
      </c>
      <c r="U6" s="28">
        <v>213</v>
      </c>
      <c r="V6" s="37">
        <v>64132341</v>
      </c>
    </row>
    <row r="7" spans="1:22" x14ac:dyDescent="0.25">
      <c r="A7" s="31"/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T10" sqref="T10"/>
    </sheetView>
  </sheetViews>
  <sheetFormatPr defaultRowHeight="15" x14ac:dyDescent="0.25"/>
  <cols>
    <col min="1" max="1" width="4.7109375" bestFit="1" customWidth="1"/>
    <col min="2" max="2" width="11.42578125" bestFit="1" customWidth="1"/>
    <col min="5" max="5" width="14.28515625" style="28" bestFit="1" customWidth="1"/>
    <col min="6" max="6" width="13.28515625" style="28" bestFit="1" customWidth="1"/>
    <col min="7" max="12" width="14.28515625" style="28" bestFit="1" customWidth="1"/>
    <col min="13" max="13" width="13.28515625" style="28" bestFit="1" customWidth="1"/>
    <col min="14" max="14" width="14.28515625" style="28" bestFit="1" customWidth="1"/>
    <col min="15" max="15" width="14.42578125" style="28" customWidth="1"/>
    <col min="16" max="16" width="13.28515625" style="28" bestFit="1" customWidth="1"/>
    <col min="17" max="17" width="9.140625" style="28"/>
    <col min="18" max="18" width="14.28515625" style="28" bestFit="1" customWidth="1"/>
    <col min="19" max="20" width="13.28515625" style="28" bestFit="1" customWidth="1"/>
    <col min="21" max="21" width="11.5703125" style="28" customWidth="1"/>
    <col min="22" max="22" width="15.28515625" style="28" customWidth="1"/>
  </cols>
  <sheetData>
    <row r="2" spans="1:22" x14ac:dyDescent="0.25">
      <c r="A2" s="25"/>
      <c r="B2" s="16"/>
      <c r="C2" s="17"/>
      <c r="D2" s="18"/>
      <c r="E2" s="56" t="s">
        <v>0</v>
      </c>
      <c r="F2" s="57"/>
      <c r="G2" s="57"/>
      <c r="H2" s="57"/>
      <c r="I2" s="57"/>
      <c r="J2" s="57"/>
      <c r="K2" s="58"/>
      <c r="L2" s="59" t="s">
        <v>1</v>
      </c>
      <c r="M2" s="60"/>
      <c r="N2" s="60"/>
      <c r="O2" s="60"/>
      <c r="P2" s="60"/>
      <c r="Q2" s="60"/>
      <c r="R2" s="60"/>
      <c r="S2" s="60"/>
      <c r="T2" s="60"/>
      <c r="U2" s="56" t="s">
        <v>2</v>
      </c>
      <c r="V2" s="58"/>
    </row>
    <row r="3" spans="1:22" s="32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0" t="s">
        <v>21</v>
      </c>
      <c r="V3" s="20" t="s">
        <v>22</v>
      </c>
    </row>
    <row r="4" spans="1:22" x14ac:dyDescent="0.25">
      <c r="A4">
        <v>3</v>
      </c>
      <c r="B4" t="s">
        <v>159</v>
      </c>
      <c r="C4">
        <v>553</v>
      </c>
      <c r="D4" t="s">
        <v>70</v>
      </c>
      <c r="E4" s="28">
        <v>74831056.799999997</v>
      </c>
      <c r="F4" s="28">
        <v>6083549.7999999998</v>
      </c>
      <c r="G4" s="28">
        <v>80914606.599999994</v>
      </c>
      <c r="H4" s="28">
        <v>28848606.600000001</v>
      </c>
      <c r="I4" s="28">
        <v>10533581.1</v>
      </c>
      <c r="J4" s="28">
        <v>39382187.700000003</v>
      </c>
      <c r="K4" s="28">
        <v>41532418.899999999</v>
      </c>
      <c r="L4" s="28">
        <v>19354265.699999999</v>
      </c>
      <c r="M4" s="28">
        <v>1950855.9</v>
      </c>
      <c r="N4" s="28">
        <v>17403409.800000001</v>
      </c>
      <c r="O4" s="28">
        <v>1329064.2</v>
      </c>
      <c r="P4" s="28">
        <v>6031074.7000000002</v>
      </c>
      <c r="R4" s="28">
        <v>-4702010.5</v>
      </c>
      <c r="S4" s="28">
        <v>2633143.1</v>
      </c>
      <c r="T4" s="28">
        <v>9764607.1999999993</v>
      </c>
      <c r="U4" s="28">
        <v>2648</v>
      </c>
      <c r="V4" s="28">
        <v>71727918</v>
      </c>
    </row>
    <row r="5" spans="1:22" x14ac:dyDescent="0.25">
      <c r="A5">
        <v>2</v>
      </c>
      <c r="B5" t="s">
        <v>158</v>
      </c>
      <c r="C5">
        <v>545</v>
      </c>
      <c r="D5" t="s">
        <v>66</v>
      </c>
      <c r="E5" s="28">
        <v>56596850.600000001</v>
      </c>
      <c r="F5" s="28">
        <v>1504103.3</v>
      </c>
      <c r="G5" s="28">
        <v>58100953.899999999</v>
      </c>
      <c r="H5" s="28">
        <v>37902475.299999997</v>
      </c>
      <c r="I5" s="28">
        <v>3000000</v>
      </c>
      <c r="J5" s="28">
        <v>40902475.299999997</v>
      </c>
      <c r="K5" s="28">
        <v>17198478.600000001</v>
      </c>
      <c r="L5" s="28">
        <v>202402.5</v>
      </c>
      <c r="M5" s="28">
        <v>3310071.5</v>
      </c>
      <c r="N5" s="28">
        <v>-3107669</v>
      </c>
      <c r="O5" s="28">
        <v>18563298</v>
      </c>
      <c r="P5" s="28">
        <v>7697905.5</v>
      </c>
      <c r="R5" s="28">
        <v>10865392.5</v>
      </c>
      <c r="S5" s="28">
        <v>1121185.3</v>
      </c>
      <c r="T5" s="28">
        <v>4910189.2</v>
      </c>
      <c r="U5" s="28">
        <v>43.43</v>
      </c>
      <c r="V5" s="28">
        <v>800000000</v>
      </c>
    </row>
    <row r="6" spans="1:22" x14ac:dyDescent="0.25">
      <c r="A6">
        <v>1</v>
      </c>
      <c r="B6" t="s">
        <v>157</v>
      </c>
      <c r="C6">
        <v>550</v>
      </c>
      <c r="D6" t="s">
        <v>75</v>
      </c>
      <c r="E6" s="28">
        <v>22583594</v>
      </c>
      <c r="F6" s="28">
        <v>697186.65</v>
      </c>
      <c r="G6" s="28">
        <v>23280780.649999999</v>
      </c>
      <c r="H6" s="28">
        <v>12100227.789999999</v>
      </c>
      <c r="I6" s="28">
        <v>305351.46000000002</v>
      </c>
      <c r="J6" s="28">
        <v>12405579.26</v>
      </c>
      <c r="K6" s="28">
        <v>10875201.390000001</v>
      </c>
      <c r="L6" s="28">
        <v>3871148.31</v>
      </c>
      <c r="M6" s="28">
        <v>609170.77</v>
      </c>
      <c r="N6" s="28">
        <v>3261977.54</v>
      </c>
      <c r="O6" s="28">
        <v>2419712.71</v>
      </c>
      <c r="P6" s="28">
        <v>2443032.1800000002</v>
      </c>
      <c r="R6" s="28">
        <v>-23319.46</v>
      </c>
      <c r="S6" s="28">
        <v>268302.07</v>
      </c>
      <c r="T6" s="28">
        <v>2369351.31</v>
      </c>
      <c r="U6" s="28">
        <v>76</v>
      </c>
      <c r="V6" s="28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J1" activePane="topRight" state="frozen"/>
      <selection pane="topRight" activeCell="W11" sqref="W11"/>
    </sheetView>
  </sheetViews>
  <sheetFormatPr defaultRowHeight="15" x14ac:dyDescent="0.25"/>
  <cols>
    <col min="1" max="1" width="4.28515625" customWidth="1"/>
    <col min="2" max="2" width="12.7109375" bestFit="1" customWidth="1"/>
    <col min="3" max="3" width="9.28515625" bestFit="1" customWidth="1"/>
    <col min="4" max="4" width="9.140625" style="32"/>
    <col min="5" max="5" width="14.42578125" style="28" bestFit="1" customWidth="1"/>
    <col min="6" max="6" width="13.42578125" style="28" bestFit="1" customWidth="1"/>
    <col min="7" max="7" width="14.42578125" style="28" bestFit="1" customWidth="1"/>
    <col min="8" max="8" width="11.7109375" style="28" bestFit="1" customWidth="1"/>
    <col min="9" max="10" width="13.42578125" style="28" bestFit="1" customWidth="1"/>
    <col min="11" max="11" width="14.42578125" style="28" bestFit="1" customWidth="1"/>
    <col min="12" max="12" width="13.42578125" style="28" bestFit="1" customWidth="1"/>
    <col min="13" max="13" width="11.5703125" style="28" customWidth="1"/>
    <col min="14" max="14" width="11.28515625" style="28" customWidth="1"/>
    <col min="15" max="15" width="14.28515625" style="28" customWidth="1"/>
    <col min="16" max="16" width="13.42578125" style="28" bestFit="1" customWidth="1"/>
    <col min="17" max="17" width="12.42578125" style="28" bestFit="1" customWidth="1"/>
    <col min="18" max="18" width="11.7109375" style="28" bestFit="1" customWidth="1"/>
    <col min="19" max="19" width="9.7109375" style="28" bestFit="1" customWidth="1"/>
    <col min="20" max="20" width="11.28515625" style="28" bestFit="1" customWidth="1"/>
    <col min="21" max="21" width="12.5703125" customWidth="1"/>
    <col min="22" max="22" width="14.28515625" customWidth="1"/>
  </cols>
  <sheetData>
    <row r="2" spans="1:22" x14ac:dyDescent="0.25">
      <c r="A2" s="25"/>
      <c r="B2" s="16"/>
      <c r="C2" s="17"/>
      <c r="D2" s="43"/>
      <c r="E2" s="56" t="s">
        <v>0</v>
      </c>
      <c r="F2" s="57"/>
      <c r="G2" s="57"/>
      <c r="H2" s="57"/>
      <c r="I2" s="57"/>
      <c r="J2" s="57"/>
      <c r="K2" s="58"/>
      <c r="L2" s="59" t="s">
        <v>1</v>
      </c>
      <c r="M2" s="60"/>
      <c r="N2" s="60"/>
      <c r="O2" s="60"/>
      <c r="P2" s="60"/>
      <c r="Q2" s="60"/>
      <c r="R2" s="60"/>
      <c r="S2" s="60"/>
      <c r="T2" s="60"/>
      <c r="U2" s="61" t="s">
        <v>2</v>
      </c>
      <c r="V2" s="62"/>
    </row>
    <row r="3" spans="1:22" s="32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1" t="s">
        <v>21</v>
      </c>
      <c r="V3" s="22" t="s">
        <v>22</v>
      </c>
    </row>
    <row r="4" spans="1:22" s="28" customFormat="1" x14ac:dyDescent="0.25">
      <c r="A4" s="37">
        <v>1</v>
      </c>
      <c r="B4" s="28" t="s">
        <v>161</v>
      </c>
      <c r="C4" s="28">
        <v>522</v>
      </c>
      <c r="D4" s="51" t="s">
        <v>78</v>
      </c>
      <c r="E4" s="28">
        <v>16861465</v>
      </c>
      <c r="F4" s="28">
        <v>4716801.9000000004</v>
      </c>
      <c r="G4" s="28">
        <v>21578266.899999999</v>
      </c>
      <c r="H4" s="28">
        <v>538119.9</v>
      </c>
      <c r="I4" s="28">
        <v>3828062</v>
      </c>
      <c r="J4" s="28">
        <v>4366181.9000000004</v>
      </c>
      <c r="K4" s="28">
        <v>17212085</v>
      </c>
      <c r="L4" s="28">
        <v>1395207.5</v>
      </c>
      <c r="O4" s="28">
        <v>288057.2</v>
      </c>
      <c r="P4" s="28">
        <v>2379425.1</v>
      </c>
      <c r="Q4" s="28">
        <v>-125539.5</v>
      </c>
      <c r="R4" s="28">
        <v>849692.3</v>
      </c>
      <c r="S4" s="28">
        <v>8057.7</v>
      </c>
      <c r="T4" s="28">
        <v>19934.7</v>
      </c>
      <c r="U4" s="28">
        <v>725</v>
      </c>
      <c r="V4" s="28">
        <v>13694883</v>
      </c>
    </row>
    <row r="5" spans="1:22" s="28" customFormat="1" x14ac:dyDescent="0.25">
      <c r="A5" s="37">
        <v>2</v>
      </c>
      <c r="B5" s="28" t="s">
        <v>180</v>
      </c>
      <c r="C5" s="50">
        <v>176</v>
      </c>
      <c r="D5" s="51" t="s">
        <v>181</v>
      </c>
      <c r="E5" s="33">
        <v>592.70000000000005</v>
      </c>
      <c r="F5" s="33">
        <v>15673.5</v>
      </c>
      <c r="G5" s="33">
        <v>16266.2</v>
      </c>
      <c r="H5" s="28">
        <v>30641.3</v>
      </c>
      <c r="I5" s="28">
        <v>214206.8</v>
      </c>
      <c r="J5" s="28">
        <v>244848.1</v>
      </c>
      <c r="K5" s="28">
        <v>-228581.9</v>
      </c>
      <c r="L5" s="28">
        <v>24584.400000000001</v>
      </c>
      <c r="M5" s="28">
        <v>13807.9</v>
      </c>
      <c r="N5" s="28">
        <v>10776.5</v>
      </c>
      <c r="O5" s="28">
        <v>0</v>
      </c>
      <c r="P5" s="28">
        <v>24129.1</v>
      </c>
      <c r="Q5" s="28">
        <v>0</v>
      </c>
      <c r="R5" s="28">
        <v>0</v>
      </c>
      <c r="S5" s="28">
        <v>0</v>
      </c>
      <c r="T5" s="28">
        <v>-13352.6</v>
      </c>
      <c r="U5" s="28">
        <f>(K5/V5)*1000</f>
        <v>-120.78048548511524</v>
      </c>
      <c r="V5" s="28">
        <v>1892540</v>
      </c>
    </row>
    <row r="6" spans="1:22" s="28" customFormat="1" x14ac:dyDescent="0.25">
      <c r="A6" s="37">
        <v>3</v>
      </c>
      <c r="B6" s="28" t="s">
        <v>192</v>
      </c>
      <c r="C6" s="50">
        <v>246</v>
      </c>
      <c r="D6" s="51" t="s">
        <v>193</v>
      </c>
      <c r="E6" s="33">
        <v>2699743.8</v>
      </c>
      <c r="F6" s="33">
        <v>24039.8</v>
      </c>
      <c r="G6" s="33">
        <v>2723783.6</v>
      </c>
      <c r="H6" s="28">
        <v>823685</v>
      </c>
      <c r="I6" s="28">
        <v>714131.9</v>
      </c>
      <c r="J6" s="28">
        <v>1537816.9</v>
      </c>
      <c r="K6" s="28">
        <v>1185966.7</v>
      </c>
      <c r="L6" s="28">
        <v>47233.2</v>
      </c>
      <c r="M6" s="28">
        <v>38983.4</v>
      </c>
      <c r="N6" s="28">
        <v>8249.7999999999993</v>
      </c>
      <c r="O6" s="28">
        <v>0</v>
      </c>
      <c r="P6" s="28">
        <v>101363.3</v>
      </c>
      <c r="Q6" s="28">
        <v>21.8</v>
      </c>
      <c r="R6" s="28">
        <v>0</v>
      </c>
      <c r="S6" s="28">
        <v>0</v>
      </c>
      <c r="T6" s="28">
        <v>-93091.7</v>
      </c>
      <c r="U6" s="28">
        <f>(K6/V6)*1000</f>
        <v>22.688855204537163</v>
      </c>
      <c r="V6" s="28">
        <v>52270892</v>
      </c>
    </row>
    <row r="7" spans="1:22" s="28" customFormat="1" x14ac:dyDescent="0.25">
      <c r="A7" s="52">
        <v>4</v>
      </c>
      <c r="B7" s="28" t="s">
        <v>244</v>
      </c>
      <c r="C7" s="50">
        <v>503</v>
      </c>
      <c r="D7" s="34" t="s">
        <v>245</v>
      </c>
      <c r="E7" s="33">
        <v>146983.4</v>
      </c>
      <c r="F7" s="33">
        <v>12436.1</v>
      </c>
      <c r="G7" s="33">
        <v>159419.5</v>
      </c>
      <c r="H7" s="28">
        <v>116176.8</v>
      </c>
      <c r="I7" s="28">
        <v>0</v>
      </c>
      <c r="J7" s="28">
        <v>116176.8</v>
      </c>
      <c r="K7" s="28">
        <v>43242.7</v>
      </c>
      <c r="L7" s="28">
        <v>1623</v>
      </c>
      <c r="N7" s="28">
        <v>0</v>
      </c>
      <c r="O7" s="28">
        <v>671.6</v>
      </c>
      <c r="P7" s="28">
        <v>384.9</v>
      </c>
      <c r="Q7" s="28">
        <v>38026.300000000003</v>
      </c>
      <c r="R7" s="28">
        <v>0</v>
      </c>
      <c r="S7" s="28">
        <v>38.4</v>
      </c>
      <c r="T7" s="28">
        <v>-35770.1</v>
      </c>
      <c r="U7" s="28">
        <f>(K7/V7)*1000</f>
        <v>1.4414233333333333</v>
      </c>
      <c r="V7" s="28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Дашням .Э</cp:lastModifiedBy>
  <dcterms:created xsi:type="dcterms:W3CDTF">2019-08-14T08:07:17Z</dcterms:created>
  <dcterms:modified xsi:type="dcterms:W3CDTF">2020-02-14T03:49:28Z</dcterms:modified>
</cp:coreProperties>
</file>