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61" windowWidth="8295" windowHeight="74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<sst xmlns="http://schemas.openxmlformats.org/spreadsheetml/2006/main" count="465" uniqueCount="147">
  <si>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</si>
  <si>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</si>
  <si>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</si>
  <si>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</si>
  <si>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</si>
  <si>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</si>
  <si>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</si>
  <si>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 xml:space="preserve">"МХБ" ТӨХК-ИЙН ГИШҮҮН КОМПАНИУДЫН АРИЛЖААНЫ ТАЙЛАН </t>
  </si>
  <si>
    <t>Хувьцааны багцын арилжаа</t>
  </si>
  <si>
    <t>Бондын арилжаа</t>
  </si>
  <si>
    <t>Хувьцааны арилжаа</t>
  </si>
  <si>
    <t>●</t>
  </si>
  <si>
    <t>Энгийн арилжааны үнийн дүн</t>
  </si>
  <si>
    <t xml:space="preserve">Нийт </t>
  </si>
  <si>
    <t>Үсгэн код</t>
  </si>
  <si>
    <t>Нийт арилжаа</t>
  </si>
  <si>
    <t>▪</t>
  </si>
  <si>
    <t xml:space="preserve">Жич: Гишүүдийг тухайн сард хийсэн арилжааны үнийн дүнгээр жагсаав. 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</si>
  <si>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</si>
  <si>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</si>
  <si>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</si>
  <si>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</si>
  <si>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</si>
  <si>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</si>
  <si>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</si>
  <si>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</si>
  <si>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</si>
  <si>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</si>
  <si>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</si>
  <si>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</si>
  <si>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</si>
  <si>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</si>
  <si>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</si>
  <si>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</si>
  <si>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</si>
  <si>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</si>
  <si>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</si>
  <si>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</si>
  <si>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</si>
  <si>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</si>
  <si>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</si>
  <si>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</si>
  <si>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</si>
  <si>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</si>
  <si>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</si>
  <si>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</si>
  <si>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</si>
  <si>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</si>
  <si>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</si>
  <si>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</si>
  <si>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</si>
  <si>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</si>
  <si>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</si>
  <si>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</si>
  <si>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</si>
  <si>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</si>
  <si>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</si>
  <si>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</si>
  <si>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</si>
  <si>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</si>
  <si>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</si>
  <si>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</si>
  <si>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</si>
  <si>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</si>
  <si>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</si>
  <si>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</si>
  <si>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</si>
  <si>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</si>
  <si>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</si>
  <si>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</si>
  <si>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</si>
  <si>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</si>
  <si>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</si>
  <si>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</si>
  <si>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</si>
  <si>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</si>
  <si>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</si>
  <si>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</si>
  <si>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</si>
  <si>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</si>
  <si>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</si>
  <si>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</si>
  <si>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</si>
  <si>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</si>
  <si>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</si>
  <si>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</si>
  <si>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</si>
  <si>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</si>
  <si>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</si>
  <si>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</si>
  <si>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</si>
  <si>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</si>
  <si>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</si>
  <si>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</si>
  <si>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</si>
  <si>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</si>
  <si>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</si>
  <si>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</si>
  <si>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</si>
  <si>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</si>
  <si>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</si>
  <si>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</si>
  <si>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</si>
  <si>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</si>
  <si>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</si>
  <si>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</si>
  <si>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</si>
  <si>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</si>
  <si>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</si>
  <si>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</si>
  <si>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</si>
  <si>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</si>
  <si>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</si>
  <si>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</si>
  <si>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</si>
  <si>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</si>
  <si>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</si>
  <si>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</si>
  <si>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</si>
  <si>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</si>
  <si>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</si>
  <si>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</si>
  <si>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</si>
  <si>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</si>
  <si>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</si>
  <si>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</si>
  <si>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</si>
  <si>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</si>
  <si>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</si>
  <si>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</si>
  <si>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</si>
  <si>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</si>
  <si>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</si>
  <si>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</si>
  <si>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</si>
  <si>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</si>
  <si>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</si>
  <si>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</si>
  <si>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</si>
  <si>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</si>
  <si>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</si>
  <si>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</si>
  <si>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 xml:space="preserve">2014 оны 12 дугаар сарын 31-ний байдлаар </t>
  </si>
  <si>
    <t>12-р сарын арилжааны дүн</t>
  </si>
  <si>
    <t>Эзлэх хувь</t>
  </si>
  <si>
    <t>IPO</t>
  </si>
  <si>
    <t>Хүннү Эмпайр ХХК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</si>
</sst>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6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3" fontId="48" fillId="0" borderId="0" xfId="42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4" fontId="50" fillId="0" borderId="0" xfId="42" applyNumberFormat="1" applyFont="1" applyAlignment="1">
      <alignment horizontal="center" vertical="center" wrapText="1"/>
    </xf>
    <xf numFmtId="43" fontId="51" fillId="2" borderId="10" xfId="42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3" fontId="46" fillId="0" borderId="0" xfId="0" applyNumberFormat="1" applyFont="1" applyAlignment="1">
      <alignment horizontal="center" vertical="center" wrapText="1"/>
    </xf>
    <xf numFmtId="164" fontId="51" fillId="33" borderId="0" xfId="42" applyNumberFormat="1" applyFont="1" applyFill="1" applyBorder="1" applyAlignment="1">
      <alignment horizontal="center" vertical="center" wrapText="1"/>
    </xf>
    <xf numFmtId="43" fontId="2" fillId="2" borderId="10" xfId="42" applyNumberFormat="1" applyFont="1" applyFill="1" applyBorder="1" applyAlignment="1">
      <alignment vertical="top"/>
    </xf>
    <xf numFmtId="43" fontId="48" fillId="2" borderId="0" xfId="42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2" fillId="2" borderId="10" xfId="42" applyFont="1" applyFill="1" applyBorder="1" applyAlignment="1">
      <alignment vertical="center" wrapText="1"/>
    </xf>
    <xf numFmtId="43" fontId="48" fillId="2" borderId="10" xfId="42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3" fontId="46" fillId="0" borderId="0" xfId="0" applyNumberFormat="1" applyFont="1" applyAlignment="1">
      <alignment horizontal="center" vertical="center" wrapText="1"/>
    </xf>
    <xf numFmtId="43" fontId="5" fillId="2" borderId="10" xfId="42" applyNumberFormat="1" applyFont="1" applyFill="1" applyBorder="1" applyAlignment="1">
      <alignment vertical="top"/>
    </xf>
    <xf numFmtId="43" fontId="48" fillId="2" borderId="10" xfId="42" applyNumberFormat="1" applyFont="1" applyFill="1" applyBorder="1" applyAlignment="1">
      <alignment horizontal="center" vertical="center" wrapText="1"/>
    </xf>
    <xf numFmtId="43" fontId="5" fillId="2" borderId="10" xfId="42" applyNumberFormat="1" applyFont="1" applyFill="1" applyBorder="1" applyAlignment="1">
      <alignment vertical="center"/>
    </xf>
    <xf numFmtId="43" fontId="46" fillId="2" borderId="10" xfId="42" applyFont="1" applyFill="1" applyBorder="1" applyAlignment="1">
      <alignment horizontal="center" vertical="center" wrapText="1"/>
    </xf>
    <xf numFmtId="43" fontId="2" fillId="2" borderId="10" xfId="42" applyNumberFormat="1" applyFont="1" applyFill="1" applyBorder="1" applyAlignment="1">
      <alignment vertical="center" wrapText="1"/>
    </xf>
    <xf numFmtId="43" fontId="5" fillId="2" borderId="0" xfId="42" applyNumberFormat="1" applyFont="1" applyFill="1" applyBorder="1" applyAlignment="1">
      <alignment vertical="top"/>
    </xf>
    <xf numFmtId="0" fontId="51" fillId="33" borderId="10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3" fontId="4" fillId="2" borderId="12" xfId="0" applyNumberFormat="1" applyFont="1" applyFill="1" applyBorder="1" applyAlignment="1">
      <alignment vertical="center" wrapText="1"/>
    </xf>
    <xf numFmtId="43" fontId="4" fillId="2" borderId="12" xfId="42" applyFont="1" applyFill="1" applyBorder="1" applyAlignment="1">
      <alignment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43" fontId="46" fillId="34" borderId="10" xfId="42" applyFont="1" applyFill="1" applyBorder="1" applyAlignment="1">
      <alignment horizontal="center" vertical="center" wrapText="1"/>
    </xf>
    <xf numFmtId="43" fontId="4" fillId="34" borderId="12" xfId="42" applyFont="1" applyFill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9" fontId="48" fillId="34" borderId="10" xfId="57" applyFont="1" applyFill="1" applyBorder="1" applyAlignment="1">
      <alignment horizontal="center" vertical="center" wrapText="1"/>
    </xf>
    <xf numFmtId="43" fontId="5" fillId="2" borderId="0" xfId="42" applyNumberFormat="1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/>
    </xf>
    <xf numFmtId="0" fontId="52" fillId="0" borderId="0" xfId="0" applyFont="1" applyAlignment="1">
      <alignment horizontal="left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9" fontId="4" fillId="34" borderId="10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735050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81"/>
  <sheetViews>
    <sheetView tabSelected="1" view="pageBreakPreview" zoomScale="80" zoomScaleSheetLayoutView="80" workbookViewId="0" topLeftCell="A61">
      <selection activeCell="H80" sqref="H80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21.00390625" style="1" customWidth="1"/>
    <col min="9" max="9" width="21.28125" style="1" customWidth="1"/>
    <col min="10" max="10" width="19.8515625" style="1" bestFit="1" customWidth="1"/>
    <col min="11" max="12" width="21.00390625" style="1" bestFit="1" customWidth="1"/>
    <col min="13" max="13" width="7.7109375" style="1" bestFit="1" customWidth="1"/>
    <col min="14" max="14" width="18.7109375" style="1" bestFit="1" customWidth="1"/>
    <col min="15" max="15" width="12.28125" style="1" customWidth="1"/>
    <col min="16" max="16" width="11.28125" style="1" customWidth="1"/>
    <col min="17" max="17" width="18.7109375" style="1" bestFit="1" customWidth="1"/>
    <col min="18" max="16384" width="9.140625" style="1" customWidth="1"/>
  </cols>
  <sheetData>
    <row r="1" ht="15"/>
    <row r="2" ht="15"/>
    <row r="3" ht="15"/>
    <row r="4" ht="15"/>
    <row r="5" ht="15"/>
    <row r="6" spans="1:12" ht="13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</row>
    <row r="7" spans="1:12" ht="15.75">
      <c r="A7" s="5"/>
      <c r="B7" s="5"/>
      <c r="C7" s="5"/>
      <c r="D7" s="5"/>
      <c r="E7" s="5"/>
      <c r="F7" s="5"/>
      <c r="G7" s="6"/>
      <c r="H7" s="5"/>
      <c r="I7" s="8"/>
      <c r="J7" s="8"/>
      <c r="K7" s="5"/>
      <c r="L7" s="5"/>
    </row>
    <row r="8" spans="1:12" ht="15.75">
      <c r="A8" s="5"/>
      <c r="B8" s="5"/>
      <c r="C8" s="5"/>
      <c r="D8" s="5"/>
      <c r="E8" s="5"/>
      <c r="F8" s="5"/>
      <c r="G8" s="6"/>
      <c r="H8" s="7"/>
      <c r="I8" s="7"/>
      <c r="J8" s="10"/>
      <c r="K8" s="7"/>
      <c r="L8" s="5"/>
    </row>
    <row r="9" spans="1:12" ht="15" customHeight="1">
      <c r="A9" s="45" t="s">
        <v>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5"/>
    </row>
    <row r="10" spans="1:12" ht="15.75">
      <c r="A10" s="5"/>
      <c r="B10" s="5"/>
      <c r="C10" s="5"/>
      <c r="D10" s="5"/>
      <c r="E10" s="5"/>
      <c r="F10" s="5"/>
      <c r="G10" s="6"/>
      <c r="H10" s="5"/>
      <c r="I10" s="5"/>
      <c r="J10" s="5"/>
      <c r="K10" s="5"/>
      <c r="L10" s="5"/>
    </row>
    <row r="11" spans="1:13" ht="15" customHeight="1" thickBot="1">
      <c r="A11" s="5"/>
      <c r="B11" s="5"/>
      <c r="C11" s="5"/>
      <c r="D11" s="5"/>
      <c r="E11" s="5"/>
      <c r="F11" s="5"/>
      <c r="G11" s="6"/>
      <c r="H11" s="5"/>
      <c r="I11" s="5"/>
      <c r="J11" s="53" t="s">
        <v>142</v>
      </c>
      <c r="K11" s="53"/>
      <c r="L11" s="53"/>
      <c r="M11" s="53"/>
    </row>
    <row r="12" spans="1:13" ht="14.25" customHeight="1">
      <c r="A12" s="46" t="s">
        <v>0</v>
      </c>
      <c r="B12" s="48" t="s">
        <v>14</v>
      </c>
      <c r="C12" s="48" t="s">
        <v>1</v>
      </c>
      <c r="D12" s="48" t="s">
        <v>2</v>
      </c>
      <c r="E12" s="48"/>
      <c r="F12" s="48"/>
      <c r="G12" s="52" t="s">
        <v>143</v>
      </c>
      <c r="H12" s="52"/>
      <c r="I12" s="52"/>
      <c r="J12" s="52"/>
      <c r="K12" s="52"/>
      <c r="L12" s="42" t="s">
        <v>6</v>
      </c>
      <c r="M12" s="42"/>
    </row>
    <row r="13" spans="1:13" s="3" customFormat="1" ht="15.75" customHeight="1">
      <c r="A13" s="47"/>
      <c r="B13" s="49"/>
      <c r="C13" s="49"/>
      <c r="D13" s="49"/>
      <c r="E13" s="49"/>
      <c r="F13" s="49"/>
      <c r="G13" s="52"/>
      <c r="H13" s="52"/>
      <c r="I13" s="52"/>
      <c r="J13" s="52"/>
      <c r="K13" s="52"/>
      <c r="L13" s="42"/>
      <c r="M13" s="42"/>
    </row>
    <row r="14" spans="1:13" s="3" customFormat="1" ht="33.75" customHeight="1">
      <c r="A14" s="47"/>
      <c r="B14" s="49"/>
      <c r="C14" s="49"/>
      <c r="D14" s="49"/>
      <c r="E14" s="49"/>
      <c r="F14" s="49"/>
      <c r="G14" s="52" t="s">
        <v>12</v>
      </c>
      <c r="H14" s="52"/>
      <c r="I14" s="52" t="s">
        <v>8</v>
      </c>
      <c r="J14" s="34"/>
      <c r="K14" s="50" t="s">
        <v>13</v>
      </c>
      <c r="L14" s="43" t="s">
        <v>15</v>
      </c>
      <c r="M14" s="43" t="s">
        <v>144</v>
      </c>
    </row>
    <row r="15" spans="1:13" s="3" customFormat="1" ht="55.5" customHeight="1">
      <c r="A15" s="47"/>
      <c r="B15" s="49"/>
      <c r="C15" s="49"/>
      <c r="D15" s="28" t="s">
        <v>3</v>
      </c>
      <c r="E15" s="28" t="s">
        <v>4</v>
      </c>
      <c r="F15" s="28" t="s">
        <v>5</v>
      </c>
      <c r="G15" s="9" t="s">
        <v>10</v>
      </c>
      <c r="H15" s="29" t="s">
        <v>9</v>
      </c>
      <c r="I15" s="52"/>
      <c r="J15" s="35" t="s">
        <v>145</v>
      </c>
      <c r="K15" s="51"/>
      <c r="L15" s="55"/>
      <c r="M15" s="44"/>
    </row>
    <row r="16" spans="1:17" ht="15.75">
      <c r="A16" s="30">
        <v>1</v>
      </c>
      <c r="B16" s="38" t="s">
        <v>20</v>
      </c>
      <c r="C16" s="38" t="s">
        <v>21</v>
      </c>
      <c r="D16" s="18" t="s">
        <v>11</v>
      </c>
      <c r="E16" s="18" t="s">
        <v>11</v>
      </c>
      <c r="F16" s="19" t="s">
        <v>11</v>
      </c>
      <c r="G16" s="16">
        <v>3620613340</v>
      </c>
      <c r="H16" s="17">
        <v>1636558202</v>
      </c>
      <c r="I16" s="17">
        <v>3247455800</v>
      </c>
      <c r="J16" s="17">
        <v>2234938824</v>
      </c>
      <c r="K16" s="16">
        <f aca="true" t="shared" si="0" ref="K16:K47">J16+I16+H16+G16</f>
        <v>10739566166</v>
      </c>
      <c r="L16" s="36">
        <v>27135989325.35</v>
      </c>
      <c r="M16" s="40">
        <v>0.3207545731709336</v>
      </c>
      <c r="N16" s="4"/>
      <c r="Q16" s="21"/>
    </row>
    <row r="17" spans="1:17" ht="15.75">
      <c r="A17" s="30">
        <v>2</v>
      </c>
      <c r="B17" s="38" t="s">
        <v>32</v>
      </c>
      <c r="C17" s="38" t="s">
        <v>33</v>
      </c>
      <c r="D17" s="18" t="s">
        <v>11</v>
      </c>
      <c r="E17" s="19" t="s">
        <v>11</v>
      </c>
      <c r="F17" s="19"/>
      <c r="G17" s="17">
        <v>5481125</v>
      </c>
      <c r="H17" s="17">
        <v>14912729078</v>
      </c>
      <c r="I17" s="17"/>
      <c r="J17" s="17"/>
      <c r="K17" s="16">
        <f t="shared" si="0"/>
        <v>14918210203</v>
      </c>
      <c r="L17" s="36">
        <v>16823749257.24</v>
      </c>
      <c r="M17" s="40">
        <v>0.19886116726541078</v>
      </c>
      <c r="N17" s="4"/>
      <c r="Q17" s="4"/>
    </row>
    <row r="18" spans="1:17" ht="17.25" customHeight="1">
      <c r="A18" s="30">
        <v>3</v>
      </c>
      <c r="B18" s="38" t="s">
        <v>22</v>
      </c>
      <c r="C18" s="38" t="s">
        <v>23</v>
      </c>
      <c r="D18" s="18" t="s">
        <v>11</v>
      </c>
      <c r="E18" s="19"/>
      <c r="F18" s="19"/>
      <c r="G18" s="23">
        <v>7783100</v>
      </c>
      <c r="H18" s="17"/>
      <c r="I18" s="17"/>
      <c r="J18" s="17"/>
      <c r="K18" s="16">
        <f t="shared" si="0"/>
        <v>7783100</v>
      </c>
      <c r="L18" s="36">
        <v>6564184831</v>
      </c>
      <c r="M18" s="40">
        <v>0.07759040138314048</v>
      </c>
      <c r="N18" s="4"/>
      <c r="Q18" s="4"/>
    </row>
    <row r="19" spans="1:17" ht="14.25" customHeight="1">
      <c r="A19" s="30">
        <v>4</v>
      </c>
      <c r="B19" s="38" t="s">
        <v>38</v>
      </c>
      <c r="C19" s="38" t="s">
        <v>39</v>
      </c>
      <c r="D19" s="18" t="s">
        <v>11</v>
      </c>
      <c r="E19" s="19" t="s">
        <v>11</v>
      </c>
      <c r="F19" s="19" t="s">
        <v>11</v>
      </c>
      <c r="G19" s="17">
        <v>2182840</v>
      </c>
      <c r="H19" s="17">
        <v>4827750000</v>
      </c>
      <c r="I19" s="17"/>
      <c r="J19" s="17"/>
      <c r="K19" s="16">
        <f t="shared" si="0"/>
        <v>4829932840</v>
      </c>
      <c r="L19" s="36">
        <v>5652887729</v>
      </c>
      <c r="M19" s="40">
        <v>0.06681862853641202</v>
      </c>
      <c r="N19" s="4"/>
      <c r="Q19" s="21"/>
    </row>
    <row r="20" spans="1:17" ht="15.75">
      <c r="A20" s="30">
        <v>5</v>
      </c>
      <c r="B20" s="38" t="s">
        <v>24</v>
      </c>
      <c r="C20" s="38" t="s">
        <v>25</v>
      </c>
      <c r="D20" s="18" t="s">
        <v>11</v>
      </c>
      <c r="E20" s="18"/>
      <c r="F20" s="20"/>
      <c r="G20" s="26">
        <v>739632</v>
      </c>
      <c r="H20" s="17">
        <v>713150764</v>
      </c>
      <c r="I20" s="17"/>
      <c r="J20" s="17"/>
      <c r="K20" s="16">
        <f t="shared" si="0"/>
        <v>713890396</v>
      </c>
      <c r="L20" s="36">
        <v>5469429555.65</v>
      </c>
      <c r="M20" s="40">
        <v>0.06465010439004427</v>
      </c>
      <c r="N20" s="4"/>
      <c r="Q20" s="4"/>
    </row>
    <row r="21" spans="1:17" ht="15.75">
      <c r="A21" s="30">
        <v>6</v>
      </c>
      <c r="B21" s="38" t="s">
        <v>26</v>
      </c>
      <c r="C21" s="38" t="s">
        <v>27</v>
      </c>
      <c r="D21" s="18" t="s">
        <v>11</v>
      </c>
      <c r="E21" s="19"/>
      <c r="F21" s="19"/>
      <c r="G21" s="17">
        <v>15777006</v>
      </c>
      <c r="H21" s="17"/>
      <c r="I21" s="17"/>
      <c r="J21" s="17"/>
      <c r="K21" s="16">
        <f t="shared" si="0"/>
        <v>15777006</v>
      </c>
      <c r="L21" s="36">
        <v>3453245358.33</v>
      </c>
      <c r="M21" s="40">
        <v>0.04081827375760734</v>
      </c>
      <c r="N21" s="4"/>
      <c r="Q21" s="4"/>
    </row>
    <row r="22" spans="1:17" ht="15.75">
      <c r="A22" s="30">
        <v>7</v>
      </c>
      <c r="B22" s="38" t="s">
        <v>30</v>
      </c>
      <c r="C22" s="38" t="s">
        <v>31</v>
      </c>
      <c r="D22" s="18" t="s">
        <v>11</v>
      </c>
      <c r="E22" s="19" t="s">
        <v>11</v>
      </c>
      <c r="F22" s="19" t="s">
        <v>11</v>
      </c>
      <c r="G22" s="22">
        <v>88850157</v>
      </c>
      <c r="H22" s="17">
        <v>62694719</v>
      </c>
      <c r="I22" s="17"/>
      <c r="J22" s="17"/>
      <c r="K22" s="16">
        <f t="shared" si="0"/>
        <v>151544876</v>
      </c>
      <c r="L22" s="36">
        <v>2948618818.9</v>
      </c>
      <c r="M22" s="40">
        <v>0.03485345455293634</v>
      </c>
      <c r="N22" s="4"/>
      <c r="Q22" s="21"/>
    </row>
    <row r="23" spans="1:17" ht="15.75">
      <c r="A23" s="30">
        <v>8</v>
      </c>
      <c r="B23" s="38" t="s">
        <v>28</v>
      </c>
      <c r="C23" s="38" t="s">
        <v>29</v>
      </c>
      <c r="D23" s="18" t="s">
        <v>11</v>
      </c>
      <c r="E23" s="18" t="s">
        <v>11</v>
      </c>
      <c r="F23" s="19"/>
      <c r="G23" s="17">
        <v>606520</v>
      </c>
      <c r="H23" s="17">
        <v>41380053</v>
      </c>
      <c r="I23" s="17"/>
      <c r="J23" s="17"/>
      <c r="K23" s="16">
        <f t="shared" si="0"/>
        <v>41986573</v>
      </c>
      <c r="L23" s="36">
        <v>2868839066.37</v>
      </c>
      <c r="M23" s="40">
        <v>0.03391043677077141</v>
      </c>
      <c r="N23" s="4"/>
      <c r="Q23" s="4"/>
    </row>
    <row r="24" spans="1:17" ht="15.75">
      <c r="A24" s="30">
        <v>9</v>
      </c>
      <c r="B24" s="38" t="s">
        <v>34</v>
      </c>
      <c r="C24" s="38" t="s">
        <v>35</v>
      </c>
      <c r="D24" s="18" t="s">
        <v>11</v>
      </c>
      <c r="E24" s="19"/>
      <c r="F24" s="19"/>
      <c r="G24" s="17">
        <v>404349470</v>
      </c>
      <c r="H24" s="17"/>
      <c r="I24" s="17">
        <v>399999970</v>
      </c>
      <c r="J24" s="17"/>
      <c r="K24" s="16">
        <f t="shared" si="0"/>
        <v>804349440</v>
      </c>
      <c r="L24" s="36">
        <v>2256995180</v>
      </c>
      <c r="M24" s="40">
        <v>0.02667828015886858</v>
      </c>
      <c r="N24" s="4"/>
      <c r="Q24" s="4"/>
    </row>
    <row r="25" spans="1:17" ht="15.75">
      <c r="A25" s="30">
        <v>10</v>
      </c>
      <c r="B25" s="38" t="s">
        <v>64</v>
      </c>
      <c r="C25" s="38" t="s">
        <v>65</v>
      </c>
      <c r="D25" s="18" t="s">
        <v>11</v>
      </c>
      <c r="E25" s="18" t="s">
        <v>11</v>
      </c>
      <c r="F25" s="18"/>
      <c r="G25" s="17">
        <v>1742340505</v>
      </c>
      <c r="H25" s="17">
        <v>10825416</v>
      </c>
      <c r="I25" s="17">
        <v>1731568800</v>
      </c>
      <c r="J25" s="17"/>
      <c r="K25" s="16">
        <f t="shared" si="0"/>
        <v>3484734721</v>
      </c>
      <c r="L25" s="36">
        <v>1917355647</v>
      </c>
      <c r="M25" s="40">
        <v>0.022663651020670205</v>
      </c>
      <c r="N25" s="4"/>
      <c r="Q25" s="21"/>
    </row>
    <row r="26" spans="1:17" ht="15.75" customHeight="1">
      <c r="A26" s="30">
        <v>11</v>
      </c>
      <c r="B26" s="38" t="s">
        <v>36</v>
      </c>
      <c r="C26" s="38" t="s">
        <v>37</v>
      </c>
      <c r="D26" s="18" t="s">
        <v>11</v>
      </c>
      <c r="E26" s="18"/>
      <c r="F26" s="20"/>
      <c r="G26" s="22">
        <v>921200</v>
      </c>
      <c r="H26" s="17">
        <v>499743717</v>
      </c>
      <c r="I26" s="17"/>
      <c r="J26" s="17"/>
      <c r="K26" s="16">
        <f t="shared" si="0"/>
        <v>500664917</v>
      </c>
      <c r="L26" s="36">
        <v>1332682210</v>
      </c>
      <c r="M26" s="40">
        <v>0.015752656308783138</v>
      </c>
      <c r="N26" s="4"/>
      <c r="Q26" s="4"/>
    </row>
    <row r="27" spans="1:14" ht="15" customHeight="1">
      <c r="A27" s="30">
        <v>12</v>
      </c>
      <c r="B27" s="38" t="s">
        <v>40</v>
      </c>
      <c r="C27" s="38" t="s">
        <v>41</v>
      </c>
      <c r="D27" s="18" t="s">
        <v>11</v>
      </c>
      <c r="E27" s="19" t="s">
        <v>11</v>
      </c>
      <c r="F27" s="19"/>
      <c r="G27" s="24">
        <v>0</v>
      </c>
      <c r="H27" s="17"/>
      <c r="I27" s="17"/>
      <c r="J27" s="17"/>
      <c r="K27" s="16">
        <f t="shared" si="0"/>
        <v>0</v>
      </c>
      <c r="L27" s="36">
        <v>821727853.31</v>
      </c>
      <c r="M27" s="40">
        <v>0.00971304062995378</v>
      </c>
      <c r="N27" s="4"/>
    </row>
    <row r="28" spans="1:14" ht="15.75">
      <c r="A28" s="30">
        <v>13</v>
      </c>
      <c r="B28" s="38" t="s">
        <v>58</v>
      </c>
      <c r="C28" s="38" t="s">
        <v>59</v>
      </c>
      <c r="D28" s="18" t="s">
        <v>11</v>
      </c>
      <c r="E28" s="18" t="s">
        <v>11</v>
      </c>
      <c r="F28" s="20" t="s">
        <v>11</v>
      </c>
      <c r="G28" s="23">
        <v>0</v>
      </c>
      <c r="H28" s="17">
        <v>493607549</v>
      </c>
      <c r="I28" s="17"/>
      <c r="J28" s="17"/>
      <c r="K28" s="16">
        <f t="shared" si="0"/>
        <v>493607549</v>
      </c>
      <c r="L28" s="36">
        <v>763161689</v>
      </c>
      <c r="M28" s="40">
        <v>0.00902077307300999</v>
      </c>
      <c r="N28" s="4"/>
    </row>
    <row r="29" spans="1:14" ht="15.75">
      <c r="A29" s="30">
        <v>14</v>
      </c>
      <c r="B29" s="38" t="s">
        <v>42</v>
      </c>
      <c r="C29" s="38" t="s">
        <v>43</v>
      </c>
      <c r="D29" s="18" t="s">
        <v>11</v>
      </c>
      <c r="E29" s="20"/>
      <c r="F29" s="20"/>
      <c r="G29" s="13">
        <v>0</v>
      </c>
      <c r="H29" s="17"/>
      <c r="I29" s="17"/>
      <c r="J29" s="17"/>
      <c r="K29" s="16">
        <f t="shared" si="0"/>
        <v>0</v>
      </c>
      <c r="L29" s="36">
        <v>748032930</v>
      </c>
      <c r="M29" s="40">
        <v>0.008841947139027266</v>
      </c>
      <c r="N29" s="4"/>
    </row>
    <row r="30" spans="1:14" ht="15.75">
      <c r="A30" s="30">
        <v>15</v>
      </c>
      <c r="B30" s="38" t="s">
        <v>44</v>
      </c>
      <c r="C30" s="38" t="s">
        <v>45</v>
      </c>
      <c r="D30" s="18" t="s">
        <v>16</v>
      </c>
      <c r="E30" s="20" t="s">
        <v>11</v>
      </c>
      <c r="F30" s="20" t="s">
        <v>11</v>
      </c>
      <c r="G30" s="17">
        <v>6447950</v>
      </c>
      <c r="H30" s="17"/>
      <c r="I30" s="17"/>
      <c r="J30" s="17"/>
      <c r="K30" s="16">
        <f t="shared" si="0"/>
        <v>6447950</v>
      </c>
      <c r="L30" s="36">
        <v>722864404.8</v>
      </c>
      <c r="M30" s="40">
        <v>0.008544448512348255</v>
      </c>
      <c r="N30" s="4"/>
    </row>
    <row r="31" spans="1:14" ht="20.25" customHeight="1">
      <c r="A31" s="30">
        <v>16</v>
      </c>
      <c r="B31" s="38" t="s">
        <v>80</v>
      </c>
      <c r="C31" s="38" t="s">
        <v>81</v>
      </c>
      <c r="D31" s="18" t="s">
        <v>11</v>
      </c>
      <c r="E31" s="18"/>
      <c r="F31" s="18"/>
      <c r="G31" s="22">
        <v>9658406</v>
      </c>
      <c r="H31" s="17">
        <v>598033400</v>
      </c>
      <c r="I31" s="17"/>
      <c r="J31" s="17"/>
      <c r="K31" s="16">
        <f t="shared" si="0"/>
        <v>607691806</v>
      </c>
      <c r="L31" s="36">
        <v>676512094</v>
      </c>
      <c r="M31" s="40">
        <v>0.007996551935301358</v>
      </c>
      <c r="N31" s="4"/>
    </row>
    <row r="32" spans="1:14" ht="15.75">
      <c r="A32" s="30">
        <v>17</v>
      </c>
      <c r="B32" s="38" t="s">
        <v>46</v>
      </c>
      <c r="C32" s="38" t="s">
        <v>47</v>
      </c>
      <c r="D32" s="18" t="s">
        <v>11</v>
      </c>
      <c r="E32" s="18"/>
      <c r="F32" s="19"/>
      <c r="G32" s="23">
        <v>1448701</v>
      </c>
      <c r="H32" s="17"/>
      <c r="I32" s="17"/>
      <c r="J32" s="17"/>
      <c r="K32" s="16">
        <f t="shared" si="0"/>
        <v>1448701</v>
      </c>
      <c r="L32" s="36">
        <v>588627603.0699999</v>
      </c>
      <c r="M32" s="40">
        <v>0.006957734000984774</v>
      </c>
      <c r="N32" s="4"/>
    </row>
    <row r="33" spans="1:14" ht="21" customHeight="1">
      <c r="A33" s="30">
        <v>18</v>
      </c>
      <c r="B33" s="38" t="s">
        <v>48</v>
      </c>
      <c r="C33" s="38" t="s">
        <v>49</v>
      </c>
      <c r="D33" s="18" t="s">
        <v>11</v>
      </c>
      <c r="E33" s="18" t="s">
        <v>11</v>
      </c>
      <c r="F33" s="19" t="s">
        <v>11</v>
      </c>
      <c r="G33" s="25">
        <v>2229270</v>
      </c>
      <c r="H33" s="17"/>
      <c r="I33" s="17"/>
      <c r="J33" s="17"/>
      <c r="K33" s="16">
        <f t="shared" si="0"/>
        <v>2229270</v>
      </c>
      <c r="L33" s="36">
        <v>456584323</v>
      </c>
      <c r="M33" s="40">
        <v>0.005396947495980626</v>
      </c>
      <c r="N33" s="4"/>
    </row>
    <row r="34" spans="1:14" ht="15.75">
      <c r="A34" s="30">
        <v>19</v>
      </c>
      <c r="B34" s="38" t="s">
        <v>50</v>
      </c>
      <c r="C34" s="38" t="s">
        <v>51</v>
      </c>
      <c r="D34" s="18" t="s">
        <v>11</v>
      </c>
      <c r="E34" s="20"/>
      <c r="F34" s="20"/>
      <c r="G34" s="23">
        <v>1608635</v>
      </c>
      <c r="H34" s="17"/>
      <c r="I34" s="17"/>
      <c r="J34" s="17"/>
      <c r="K34" s="16">
        <f t="shared" si="0"/>
        <v>1608635</v>
      </c>
      <c r="L34" s="36">
        <v>430525775.24</v>
      </c>
      <c r="M34" s="40">
        <v>0.005088928567169916</v>
      </c>
      <c r="N34" s="4"/>
    </row>
    <row r="35" spans="1:14" ht="15.75">
      <c r="A35" s="30">
        <v>20</v>
      </c>
      <c r="B35" s="38" t="s">
        <v>52</v>
      </c>
      <c r="C35" s="38" t="s">
        <v>53</v>
      </c>
      <c r="D35" s="18" t="s">
        <v>11</v>
      </c>
      <c r="E35" s="20" t="s">
        <v>11</v>
      </c>
      <c r="F35" s="20"/>
      <c r="G35" s="25">
        <v>2101625</v>
      </c>
      <c r="H35" s="17"/>
      <c r="I35" s="17"/>
      <c r="J35" s="17"/>
      <c r="K35" s="16">
        <f t="shared" si="0"/>
        <v>2101625</v>
      </c>
      <c r="L35" s="36">
        <v>426384719.73</v>
      </c>
      <c r="M35" s="40">
        <v>0.005039980195446231</v>
      </c>
      <c r="N35" s="4"/>
    </row>
    <row r="36" spans="1:14" ht="15" customHeight="1">
      <c r="A36" s="30">
        <v>21</v>
      </c>
      <c r="B36" s="38" t="s">
        <v>54</v>
      </c>
      <c r="C36" s="38" t="s">
        <v>55</v>
      </c>
      <c r="D36" s="18" t="s">
        <v>11</v>
      </c>
      <c r="E36" s="19"/>
      <c r="F36" s="18"/>
      <c r="G36" s="23">
        <v>12394819</v>
      </c>
      <c r="H36" s="17">
        <v>51534204</v>
      </c>
      <c r="I36" s="17"/>
      <c r="J36" s="17"/>
      <c r="K36" s="16">
        <f t="shared" si="0"/>
        <v>63929023</v>
      </c>
      <c r="L36" s="36">
        <v>335982614.28000003</v>
      </c>
      <c r="M36" s="40">
        <v>0.003971403391420145</v>
      </c>
      <c r="N36" s="4"/>
    </row>
    <row r="37" spans="1:14" ht="17.25" customHeight="1">
      <c r="A37" s="30">
        <v>22</v>
      </c>
      <c r="B37" s="38" t="s">
        <v>56</v>
      </c>
      <c r="C37" s="38" t="s">
        <v>57</v>
      </c>
      <c r="D37" s="18" t="s">
        <v>11</v>
      </c>
      <c r="E37" s="19"/>
      <c r="F37" s="19"/>
      <c r="G37" s="24">
        <v>5702373</v>
      </c>
      <c r="H37" s="17"/>
      <c r="I37" s="17"/>
      <c r="J37" s="17"/>
      <c r="K37" s="16">
        <f t="shared" si="0"/>
        <v>5702373</v>
      </c>
      <c r="L37" s="36">
        <v>277462031.28999996</v>
      </c>
      <c r="M37" s="40">
        <v>0.0032796746177381642</v>
      </c>
      <c r="N37" s="4"/>
    </row>
    <row r="38" spans="1:14" s="2" customFormat="1" ht="15.75">
      <c r="A38" s="30">
        <v>23</v>
      </c>
      <c r="B38" s="38" t="s">
        <v>60</v>
      </c>
      <c r="C38" s="38" t="s">
        <v>61</v>
      </c>
      <c r="D38" s="18" t="s">
        <v>11</v>
      </c>
      <c r="E38" s="19"/>
      <c r="F38" s="19"/>
      <c r="G38" s="22">
        <v>12121942</v>
      </c>
      <c r="H38" s="17"/>
      <c r="I38" s="17"/>
      <c r="J38" s="17"/>
      <c r="K38" s="16">
        <f t="shared" si="0"/>
        <v>12121942</v>
      </c>
      <c r="L38" s="36">
        <v>271762903.22</v>
      </c>
      <c r="M38" s="40">
        <v>0.003212309416137366</v>
      </c>
      <c r="N38" s="4"/>
    </row>
    <row r="39" spans="1:14" ht="15.75">
      <c r="A39" s="30">
        <v>24</v>
      </c>
      <c r="B39" s="38" t="s">
        <v>62</v>
      </c>
      <c r="C39" s="38" t="s">
        <v>63</v>
      </c>
      <c r="D39" s="18" t="s">
        <v>11</v>
      </c>
      <c r="E39" s="19"/>
      <c r="F39" s="19"/>
      <c r="G39" s="23">
        <v>0</v>
      </c>
      <c r="H39" s="17"/>
      <c r="I39" s="17"/>
      <c r="J39" s="17"/>
      <c r="K39" s="16">
        <f t="shared" si="0"/>
        <v>0</v>
      </c>
      <c r="L39" s="36">
        <v>203999317.4</v>
      </c>
      <c r="M39" s="40">
        <v>0.0024113259035914974</v>
      </c>
      <c r="N39" s="4"/>
    </row>
    <row r="40" spans="1:14" ht="18" customHeight="1">
      <c r="A40" s="30">
        <v>25</v>
      </c>
      <c r="B40" s="38" t="s">
        <v>68</v>
      </c>
      <c r="C40" s="38" t="s">
        <v>69</v>
      </c>
      <c r="D40" s="18" t="s">
        <v>11</v>
      </c>
      <c r="E40" s="19" t="s">
        <v>11</v>
      </c>
      <c r="F40" s="18"/>
      <c r="G40" s="22">
        <v>2787120</v>
      </c>
      <c r="H40" s="17">
        <v>35184326</v>
      </c>
      <c r="I40" s="17"/>
      <c r="J40" s="17"/>
      <c r="K40" s="16">
        <f t="shared" si="0"/>
        <v>37971446</v>
      </c>
      <c r="L40" s="36">
        <v>193012235.1</v>
      </c>
      <c r="M40" s="40">
        <v>0.002281455683962607</v>
      </c>
      <c r="N40" s="4"/>
    </row>
    <row r="41" spans="1:14" ht="15.75">
      <c r="A41" s="30">
        <v>26</v>
      </c>
      <c r="B41" s="38" t="s">
        <v>66</v>
      </c>
      <c r="C41" s="38" t="s">
        <v>67</v>
      </c>
      <c r="D41" s="18" t="s">
        <v>11</v>
      </c>
      <c r="E41" s="20"/>
      <c r="F41" s="20"/>
      <c r="G41" s="41">
        <v>0</v>
      </c>
      <c r="H41" s="17"/>
      <c r="I41" s="17"/>
      <c r="J41" s="17"/>
      <c r="K41" s="16">
        <f t="shared" si="0"/>
        <v>0</v>
      </c>
      <c r="L41" s="36">
        <v>159315956.15</v>
      </c>
      <c r="M41" s="40">
        <v>0.0018831567517781417</v>
      </c>
      <c r="N41" s="4"/>
    </row>
    <row r="42" spans="1:14" ht="15.75">
      <c r="A42" s="30">
        <v>27</v>
      </c>
      <c r="B42" s="38" t="s">
        <v>70</v>
      </c>
      <c r="C42" s="38" t="s">
        <v>71</v>
      </c>
      <c r="D42" s="18" t="s">
        <v>11</v>
      </c>
      <c r="E42" s="18"/>
      <c r="F42" s="19" t="s">
        <v>11</v>
      </c>
      <c r="G42" s="17">
        <v>0</v>
      </c>
      <c r="H42" s="17"/>
      <c r="I42" s="17"/>
      <c r="J42" s="17"/>
      <c r="K42" s="16">
        <f t="shared" si="0"/>
        <v>0</v>
      </c>
      <c r="L42" s="36">
        <v>132836746</v>
      </c>
      <c r="M42" s="40">
        <v>0.001570165482223345</v>
      </c>
      <c r="N42" s="4"/>
    </row>
    <row r="43" spans="1:14" ht="15.75">
      <c r="A43" s="30">
        <v>28</v>
      </c>
      <c r="B43" s="38" t="s">
        <v>72</v>
      </c>
      <c r="C43" s="38" t="s">
        <v>73</v>
      </c>
      <c r="D43" s="18" t="s">
        <v>11</v>
      </c>
      <c r="E43" s="19"/>
      <c r="F43" s="19"/>
      <c r="G43" s="17">
        <v>2676896</v>
      </c>
      <c r="H43" s="17"/>
      <c r="I43" s="17"/>
      <c r="J43" s="17"/>
      <c r="K43" s="16">
        <f t="shared" si="0"/>
        <v>2676896</v>
      </c>
      <c r="L43" s="36">
        <v>127315799.85</v>
      </c>
      <c r="M43" s="40">
        <v>0.0015049064380583826</v>
      </c>
      <c r="N43" s="4"/>
    </row>
    <row r="44" spans="1:14" ht="15.75">
      <c r="A44" s="30">
        <v>29</v>
      </c>
      <c r="B44" s="38" t="s">
        <v>78</v>
      </c>
      <c r="C44" s="38" t="s">
        <v>79</v>
      </c>
      <c r="D44" s="18" t="s">
        <v>11</v>
      </c>
      <c r="E44" s="19"/>
      <c r="F44" s="19"/>
      <c r="G44" s="22">
        <v>7930070</v>
      </c>
      <c r="H44" s="17">
        <v>10934910</v>
      </c>
      <c r="I44" s="17"/>
      <c r="J44" s="17"/>
      <c r="K44" s="16">
        <f t="shared" si="0"/>
        <v>18864980</v>
      </c>
      <c r="L44" s="36">
        <v>111643156</v>
      </c>
      <c r="M44" s="40">
        <v>0.0013196516412535139</v>
      </c>
      <c r="N44" s="4"/>
    </row>
    <row r="45" spans="1:14" ht="15.75">
      <c r="A45" s="30">
        <v>30</v>
      </c>
      <c r="B45" s="38" t="s">
        <v>74</v>
      </c>
      <c r="C45" s="38" t="s">
        <v>75</v>
      </c>
      <c r="D45" s="18" t="s">
        <v>11</v>
      </c>
      <c r="E45" s="18"/>
      <c r="F45" s="18"/>
      <c r="G45" s="22">
        <v>0</v>
      </c>
      <c r="H45" s="17"/>
      <c r="I45" s="17"/>
      <c r="J45" s="17"/>
      <c r="K45" s="16">
        <f t="shared" si="0"/>
        <v>0</v>
      </c>
      <c r="L45" s="36">
        <v>109811771.63000001</v>
      </c>
      <c r="M45" s="40">
        <v>0.0012980041934723303</v>
      </c>
      <c r="N45" s="4"/>
    </row>
    <row r="46" spans="1:14" ht="15.75">
      <c r="A46" s="30">
        <v>31</v>
      </c>
      <c r="B46" s="38" t="s">
        <v>76</v>
      </c>
      <c r="C46" s="38" t="s">
        <v>77</v>
      </c>
      <c r="D46" s="18" t="s">
        <v>11</v>
      </c>
      <c r="E46" s="18" t="s">
        <v>11</v>
      </c>
      <c r="F46" s="19" t="s">
        <v>11</v>
      </c>
      <c r="G46" s="14">
        <v>0</v>
      </c>
      <c r="H46" s="17"/>
      <c r="I46" s="17"/>
      <c r="J46" s="17"/>
      <c r="K46" s="16">
        <f t="shared" si="0"/>
        <v>0</v>
      </c>
      <c r="L46" s="36">
        <v>93660629.4</v>
      </c>
      <c r="M46" s="40">
        <v>0.0011070934192199575</v>
      </c>
      <c r="N46" s="4"/>
    </row>
    <row r="47" spans="1:14" ht="15" customHeight="1">
      <c r="A47" s="30">
        <v>32</v>
      </c>
      <c r="B47" s="38" t="s">
        <v>82</v>
      </c>
      <c r="C47" s="38" t="s">
        <v>83</v>
      </c>
      <c r="D47" s="18" t="s">
        <v>11</v>
      </c>
      <c r="E47" s="19" t="s">
        <v>11</v>
      </c>
      <c r="F47" s="19"/>
      <c r="G47" s="17">
        <v>1790950</v>
      </c>
      <c r="H47" s="17"/>
      <c r="I47" s="17"/>
      <c r="J47" s="17"/>
      <c r="K47" s="16">
        <f t="shared" si="0"/>
        <v>1790950</v>
      </c>
      <c r="L47" s="36">
        <v>67849213</v>
      </c>
      <c r="M47" s="40">
        <v>0.0008019956484677774</v>
      </c>
      <c r="N47" s="4"/>
    </row>
    <row r="48" spans="1:14" ht="15.75">
      <c r="A48" s="30">
        <v>33</v>
      </c>
      <c r="B48" s="38" t="s">
        <v>86</v>
      </c>
      <c r="C48" s="38" t="s">
        <v>87</v>
      </c>
      <c r="D48" s="18" t="s">
        <v>11</v>
      </c>
      <c r="E48" s="19"/>
      <c r="F48" s="19" t="s">
        <v>11</v>
      </c>
      <c r="G48" s="22">
        <v>6848151</v>
      </c>
      <c r="H48" s="17"/>
      <c r="I48" s="17"/>
      <c r="J48" s="17"/>
      <c r="K48" s="16">
        <f aca="true" t="shared" si="1" ref="K48:K79">J48+I48+H48+G48</f>
        <v>6848151</v>
      </c>
      <c r="L48" s="36">
        <v>67616396</v>
      </c>
      <c r="M48" s="40">
        <v>0.0007992436899315846</v>
      </c>
      <c r="N48" s="4"/>
    </row>
    <row r="49" spans="1:14" ht="15.75">
      <c r="A49" s="30">
        <v>34</v>
      </c>
      <c r="B49" s="38" t="s">
        <v>84</v>
      </c>
      <c r="C49" s="38" t="s">
        <v>85</v>
      </c>
      <c r="D49" s="18" t="s">
        <v>11</v>
      </c>
      <c r="E49" s="20"/>
      <c r="F49" s="20"/>
      <c r="G49" s="17">
        <v>2444000</v>
      </c>
      <c r="H49" s="17"/>
      <c r="I49" s="17"/>
      <c r="J49" s="17"/>
      <c r="K49" s="16">
        <f t="shared" si="1"/>
        <v>2444000</v>
      </c>
      <c r="L49" s="36">
        <v>65786271</v>
      </c>
      <c r="M49" s="40">
        <v>0.0007776111282369914</v>
      </c>
      <c r="N49" s="4"/>
    </row>
    <row r="50" spans="1:14" ht="15.75">
      <c r="A50" s="30">
        <v>35</v>
      </c>
      <c r="B50" s="38" t="s">
        <v>88</v>
      </c>
      <c r="C50" s="38" t="s">
        <v>89</v>
      </c>
      <c r="D50" s="18" t="s">
        <v>11</v>
      </c>
      <c r="E50" s="19"/>
      <c r="F50" s="19"/>
      <c r="G50" s="23">
        <v>0</v>
      </c>
      <c r="H50" s="17"/>
      <c r="I50" s="17"/>
      <c r="J50" s="17"/>
      <c r="K50" s="16">
        <f t="shared" si="1"/>
        <v>0</v>
      </c>
      <c r="L50" s="36">
        <v>48177377</v>
      </c>
      <c r="M50" s="40">
        <v>0.0005694693423870899</v>
      </c>
      <c r="N50" s="4"/>
    </row>
    <row r="51" spans="1:14" ht="15.75">
      <c r="A51" s="30">
        <v>36</v>
      </c>
      <c r="B51" s="38" t="s">
        <v>94</v>
      </c>
      <c r="C51" s="38" t="s">
        <v>95</v>
      </c>
      <c r="D51" s="18" t="s">
        <v>11</v>
      </c>
      <c r="E51" s="20" t="s">
        <v>11</v>
      </c>
      <c r="F51" s="20" t="s">
        <v>11</v>
      </c>
      <c r="G51" s="22">
        <v>297630</v>
      </c>
      <c r="H51" s="17">
        <v>7523646</v>
      </c>
      <c r="I51" s="17"/>
      <c r="J51" s="17"/>
      <c r="K51" s="16">
        <f t="shared" si="1"/>
        <v>7821276</v>
      </c>
      <c r="L51" s="36">
        <v>41832873</v>
      </c>
      <c r="M51" s="40">
        <v>0.0004944756265471374</v>
      </c>
      <c r="N51" s="4"/>
    </row>
    <row r="52" spans="1:14" ht="18" customHeight="1">
      <c r="A52" s="30">
        <v>37</v>
      </c>
      <c r="B52" s="38" t="s">
        <v>90</v>
      </c>
      <c r="C52" s="38" t="s">
        <v>91</v>
      </c>
      <c r="D52" s="18" t="s">
        <v>11</v>
      </c>
      <c r="E52" s="18"/>
      <c r="F52" s="19"/>
      <c r="G52" s="17">
        <v>116400</v>
      </c>
      <c r="H52" s="17"/>
      <c r="I52" s="17"/>
      <c r="J52" s="17"/>
      <c r="K52" s="16">
        <f t="shared" si="1"/>
        <v>116400</v>
      </c>
      <c r="L52" s="36">
        <v>40210643</v>
      </c>
      <c r="M52" s="40">
        <v>0.0004753004387551451</v>
      </c>
      <c r="N52" s="4"/>
    </row>
    <row r="53" spans="1:14" ht="15.75">
      <c r="A53" s="30">
        <v>38</v>
      </c>
      <c r="B53" s="38" t="s">
        <v>92</v>
      </c>
      <c r="C53" s="38" t="s">
        <v>93</v>
      </c>
      <c r="D53" s="18" t="s">
        <v>11</v>
      </c>
      <c r="E53" s="19"/>
      <c r="F53" s="18"/>
      <c r="G53" s="23">
        <v>0</v>
      </c>
      <c r="H53" s="17"/>
      <c r="I53" s="17"/>
      <c r="J53" s="17"/>
      <c r="K53" s="16">
        <f t="shared" si="1"/>
        <v>0</v>
      </c>
      <c r="L53" s="36">
        <v>34049418</v>
      </c>
      <c r="M53" s="40">
        <v>0.0004024731291851597</v>
      </c>
      <c r="N53" s="4"/>
    </row>
    <row r="54" spans="1:14" ht="16.5" customHeight="1">
      <c r="A54" s="30">
        <v>39</v>
      </c>
      <c r="B54" s="38" t="s">
        <v>96</v>
      </c>
      <c r="C54" s="38" t="s">
        <v>97</v>
      </c>
      <c r="D54" s="18" t="s">
        <v>11</v>
      </c>
      <c r="E54" s="18" t="s">
        <v>11</v>
      </c>
      <c r="F54" s="18"/>
      <c r="G54" s="27">
        <v>450000</v>
      </c>
      <c r="H54" s="17"/>
      <c r="I54" s="17"/>
      <c r="J54" s="17"/>
      <c r="K54" s="16">
        <f t="shared" si="1"/>
        <v>450000</v>
      </c>
      <c r="L54" s="36">
        <v>17309078</v>
      </c>
      <c r="M54" s="40">
        <v>0.00020459788140784097</v>
      </c>
      <c r="N54" s="4"/>
    </row>
    <row r="55" spans="1:14" ht="14.25" customHeight="1">
      <c r="A55" s="30">
        <v>40</v>
      </c>
      <c r="B55" s="38" t="s">
        <v>98</v>
      </c>
      <c r="C55" s="38" t="s">
        <v>99</v>
      </c>
      <c r="D55" s="18" t="s">
        <v>11</v>
      </c>
      <c r="E55" s="20" t="s">
        <v>11</v>
      </c>
      <c r="F55" s="20"/>
      <c r="G55" s="22">
        <v>0</v>
      </c>
      <c r="H55" s="17"/>
      <c r="I55" s="17"/>
      <c r="J55" s="17"/>
      <c r="K55" s="16">
        <f t="shared" si="1"/>
        <v>0</v>
      </c>
      <c r="L55" s="36">
        <v>16186430</v>
      </c>
      <c r="M55" s="40">
        <v>0.00019132788502982764</v>
      </c>
      <c r="N55" s="4"/>
    </row>
    <row r="56" spans="1:14" ht="16.5" customHeight="1">
      <c r="A56" s="30">
        <v>41</v>
      </c>
      <c r="B56" s="38" t="s">
        <v>100</v>
      </c>
      <c r="C56" s="38" t="s">
        <v>101</v>
      </c>
      <c r="D56" s="18" t="s">
        <v>11</v>
      </c>
      <c r="E56" s="18"/>
      <c r="F56" s="19"/>
      <c r="G56" s="25">
        <v>0</v>
      </c>
      <c r="H56" s="17"/>
      <c r="I56" s="17"/>
      <c r="J56" s="17"/>
      <c r="K56" s="16">
        <f t="shared" si="1"/>
        <v>0</v>
      </c>
      <c r="L56" s="36">
        <v>14239057</v>
      </c>
      <c r="M56" s="40">
        <v>0.00016830942095503226</v>
      </c>
      <c r="N56" s="4"/>
    </row>
    <row r="57" spans="1:14" ht="15.75">
      <c r="A57" s="30">
        <v>42</v>
      </c>
      <c r="B57" s="38" t="s">
        <v>102</v>
      </c>
      <c r="C57" s="38" t="s">
        <v>103</v>
      </c>
      <c r="D57" s="18" t="s">
        <v>11</v>
      </c>
      <c r="E57" s="19"/>
      <c r="F57" s="18"/>
      <c r="G57" s="23">
        <v>3941933</v>
      </c>
      <c r="H57" s="17"/>
      <c r="I57" s="17"/>
      <c r="J57" s="17"/>
      <c r="K57" s="16">
        <f t="shared" si="1"/>
        <v>3941933</v>
      </c>
      <c r="L57" s="36">
        <v>14001802.96</v>
      </c>
      <c r="M57" s="40">
        <v>0.00016550501543213548</v>
      </c>
      <c r="N57" s="4"/>
    </row>
    <row r="58" spans="1:14" ht="15.75">
      <c r="A58" s="30">
        <v>43</v>
      </c>
      <c r="B58" s="38" t="s">
        <v>132</v>
      </c>
      <c r="C58" s="38" t="s">
        <v>133</v>
      </c>
      <c r="D58" s="18" t="s">
        <v>11</v>
      </c>
      <c r="E58" s="19"/>
      <c r="F58" s="19"/>
      <c r="G58" s="23">
        <v>61160</v>
      </c>
      <c r="H58" s="17">
        <v>8178210</v>
      </c>
      <c r="I58" s="17"/>
      <c r="J58" s="17"/>
      <c r="K58" s="16">
        <f t="shared" si="1"/>
        <v>8239370</v>
      </c>
      <c r="L58" s="36">
        <v>8239370</v>
      </c>
      <c r="M58" s="40">
        <v>9.739153328301614E-05</v>
      </c>
      <c r="N58" s="4"/>
    </row>
    <row r="59" spans="1:14" ht="15.75">
      <c r="A59" s="30">
        <v>44</v>
      </c>
      <c r="B59" s="38" t="s">
        <v>104</v>
      </c>
      <c r="C59" s="38" t="s">
        <v>105</v>
      </c>
      <c r="D59" s="18" t="s">
        <v>11</v>
      </c>
      <c r="E59" s="20"/>
      <c r="F59" s="20"/>
      <c r="G59" s="17">
        <v>0</v>
      </c>
      <c r="H59" s="17"/>
      <c r="I59" s="17"/>
      <c r="J59" s="17"/>
      <c r="K59" s="16">
        <f t="shared" si="1"/>
        <v>0</v>
      </c>
      <c r="L59" s="36">
        <v>6433356</v>
      </c>
      <c r="M59" s="40">
        <v>7.604396998744948E-05</v>
      </c>
      <c r="N59" s="4"/>
    </row>
    <row r="60" spans="1:14" ht="15.75">
      <c r="A60" s="30">
        <v>45</v>
      </c>
      <c r="B60" s="38" t="s">
        <v>106</v>
      </c>
      <c r="C60" s="38" t="s">
        <v>107</v>
      </c>
      <c r="D60" s="18" t="s">
        <v>11</v>
      </c>
      <c r="E60" s="18"/>
      <c r="F60" s="18"/>
      <c r="G60" s="22">
        <v>0</v>
      </c>
      <c r="H60" s="17"/>
      <c r="I60" s="17"/>
      <c r="J60" s="17"/>
      <c r="K60" s="16">
        <f t="shared" si="1"/>
        <v>0</v>
      </c>
      <c r="L60" s="36">
        <v>3571060</v>
      </c>
      <c r="M60" s="40">
        <v>4.22108739922649E-05</v>
      </c>
      <c r="N60" s="4"/>
    </row>
    <row r="61" spans="1:14" ht="15.75">
      <c r="A61" s="30">
        <v>46</v>
      </c>
      <c r="B61" s="38" t="s">
        <v>108</v>
      </c>
      <c r="C61" s="38" t="s">
        <v>109</v>
      </c>
      <c r="D61" s="18" t="s">
        <v>11</v>
      </c>
      <c r="E61" s="18"/>
      <c r="F61" s="19" t="s">
        <v>11</v>
      </c>
      <c r="G61" s="23">
        <v>0</v>
      </c>
      <c r="H61" s="17"/>
      <c r="I61" s="17"/>
      <c r="J61" s="17"/>
      <c r="K61" s="16">
        <f t="shared" si="1"/>
        <v>0</v>
      </c>
      <c r="L61" s="36">
        <v>2706165</v>
      </c>
      <c r="M61" s="40">
        <v>3.198758626774054E-05</v>
      </c>
      <c r="N61" s="4"/>
    </row>
    <row r="62" spans="1:14" ht="15.75">
      <c r="A62" s="30">
        <v>47</v>
      </c>
      <c r="B62" s="38" t="s">
        <v>110</v>
      </c>
      <c r="C62" s="38" t="s">
        <v>111</v>
      </c>
      <c r="D62" s="18" t="s">
        <v>11</v>
      </c>
      <c r="E62" s="18" t="s">
        <v>11</v>
      </c>
      <c r="F62" s="18"/>
      <c r="G62" s="23">
        <v>0</v>
      </c>
      <c r="H62" s="17"/>
      <c r="I62" s="17"/>
      <c r="J62" s="17"/>
      <c r="K62" s="16">
        <f t="shared" si="1"/>
        <v>0</v>
      </c>
      <c r="L62" s="36">
        <v>2610803</v>
      </c>
      <c r="M62" s="40">
        <v>3.086038219789843E-05</v>
      </c>
      <c r="N62" s="4"/>
    </row>
    <row r="63" spans="1:14" ht="19.5" customHeight="1">
      <c r="A63" s="30">
        <v>48</v>
      </c>
      <c r="B63" s="38" t="s">
        <v>112</v>
      </c>
      <c r="C63" s="38" t="s">
        <v>113</v>
      </c>
      <c r="D63" s="18" t="s">
        <v>11</v>
      </c>
      <c r="E63" s="19" t="s">
        <v>11</v>
      </c>
      <c r="F63" s="19"/>
      <c r="G63" s="22">
        <v>0</v>
      </c>
      <c r="H63" s="17"/>
      <c r="I63" s="17"/>
      <c r="J63" s="17"/>
      <c r="K63" s="16">
        <f t="shared" si="1"/>
        <v>0</v>
      </c>
      <c r="L63" s="36">
        <v>2092850</v>
      </c>
      <c r="M63" s="40">
        <v>2.473804070351985E-05</v>
      </c>
      <c r="N63" s="4"/>
    </row>
    <row r="64" spans="1:14" ht="15.75">
      <c r="A64" s="30">
        <v>49</v>
      </c>
      <c r="B64" s="38" t="s">
        <v>114</v>
      </c>
      <c r="C64" s="38" t="s">
        <v>115</v>
      </c>
      <c r="D64" s="18" t="s">
        <v>11</v>
      </c>
      <c r="E64" s="19" t="s">
        <v>11</v>
      </c>
      <c r="F64" s="19"/>
      <c r="G64" s="17">
        <v>0</v>
      </c>
      <c r="H64" s="17"/>
      <c r="I64" s="17"/>
      <c r="J64" s="17"/>
      <c r="K64" s="16">
        <f t="shared" si="1"/>
        <v>0</v>
      </c>
      <c r="L64" s="36">
        <v>2066710</v>
      </c>
      <c r="M64" s="40">
        <v>2.442905898768259E-05</v>
      </c>
      <c r="N64" s="4"/>
    </row>
    <row r="65" spans="1:14" ht="15.75">
      <c r="A65" s="30">
        <v>50</v>
      </c>
      <c r="B65" s="38" t="s">
        <v>116</v>
      </c>
      <c r="C65" s="38" t="s">
        <v>117</v>
      </c>
      <c r="D65" s="18" t="s">
        <v>11</v>
      </c>
      <c r="E65" s="20"/>
      <c r="F65" s="20"/>
      <c r="G65" s="25">
        <v>0</v>
      </c>
      <c r="H65" s="17"/>
      <c r="I65" s="17"/>
      <c r="J65" s="17"/>
      <c r="K65" s="16">
        <f t="shared" si="1"/>
        <v>0</v>
      </c>
      <c r="L65" s="36">
        <v>372000</v>
      </c>
      <c r="M65" s="40">
        <v>4.397138419719227E-06</v>
      </c>
      <c r="N65" s="4"/>
    </row>
    <row r="66" spans="1:14" ht="17.25" customHeight="1">
      <c r="A66" s="30">
        <v>51</v>
      </c>
      <c r="B66" s="38" t="s">
        <v>118</v>
      </c>
      <c r="C66" s="38" t="s">
        <v>119</v>
      </c>
      <c r="D66" s="18" t="s">
        <v>11</v>
      </c>
      <c r="E66" s="20"/>
      <c r="F66" s="20"/>
      <c r="G66" s="17">
        <v>0</v>
      </c>
      <c r="H66" s="17"/>
      <c r="I66" s="17"/>
      <c r="J66" s="17"/>
      <c r="K66" s="16">
        <f t="shared" si="1"/>
        <v>0</v>
      </c>
      <c r="L66" s="36"/>
      <c r="M66" s="40">
        <v>0</v>
      </c>
      <c r="N66" s="4"/>
    </row>
    <row r="67" spans="1:14" ht="15.75">
      <c r="A67" s="30">
        <v>52</v>
      </c>
      <c r="B67" s="38" t="s">
        <v>120</v>
      </c>
      <c r="C67" s="38" t="s">
        <v>121</v>
      </c>
      <c r="D67" s="18" t="s">
        <v>11</v>
      </c>
      <c r="E67" s="20"/>
      <c r="F67" s="20"/>
      <c r="G67" s="22">
        <v>0</v>
      </c>
      <c r="H67" s="17"/>
      <c r="I67" s="17"/>
      <c r="J67" s="17"/>
      <c r="K67" s="16">
        <f t="shared" si="1"/>
        <v>0</v>
      </c>
      <c r="L67" s="36">
        <v>0</v>
      </c>
      <c r="M67" s="40">
        <v>0</v>
      </c>
      <c r="N67" s="4"/>
    </row>
    <row r="68" spans="1:14" ht="15.75">
      <c r="A68" s="30">
        <v>53</v>
      </c>
      <c r="B68" s="38" t="s">
        <v>122</v>
      </c>
      <c r="C68" s="38" t="s">
        <v>123</v>
      </c>
      <c r="D68" s="18" t="s">
        <v>11</v>
      </c>
      <c r="E68" s="18"/>
      <c r="F68" s="18"/>
      <c r="G68" s="17">
        <v>0</v>
      </c>
      <c r="H68" s="17"/>
      <c r="I68" s="17"/>
      <c r="J68" s="17"/>
      <c r="K68" s="16">
        <f t="shared" si="1"/>
        <v>0</v>
      </c>
      <c r="L68" s="36">
        <v>0</v>
      </c>
      <c r="M68" s="40">
        <v>0</v>
      </c>
      <c r="N68" s="4"/>
    </row>
    <row r="69" spans="1:14" ht="15.75">
      <c r="A69" s="30">
        <v>54</v>
      </c>
      <c r="B69" s="38" t="s">
        <v>124</v>
      </c>
      <c r="C69" s="38" t="s">
        <v>125</v>
      </c>
      <c r="D69" s="18" t="s">
        <v>11</v>
      </c>
      <c r="E69" s="20"/>
      <c r="F69" s="20"/>
      <c r="G69" s="22">
        <v>0</v>
      </c>
      <c r="H69" s="17"/>
      <c r="I69" s="17"/>
      <c r="J69" s="17"/>
      <c r="K69" s="16">
        <f t="shared" si="1"/>
        <v>0</v>
      </c>
      <c r="L69" s="36">
        <v>0</v>
      </c>
      <c r="M69" s="40">
        <v>0</v>
      </c>
      <c r="N69" s="4"/>
    </row>
    <row r="70" spans="1:14" s="15" customFormat="1" ht="15.75">
      <c r="A70" s="30">
        <v>55</v>
      </c>
      <c r="B70" s="38" t="s">
        <v>126</v>
      </c>
      <c r="C70" s="38" t="s">
        <v>127</v>
      </c>
      <c r="D70" s="18" t="s">
        <v>11</v>
      </c>
      <c r="E70" s="18" t="s">
        <v>11</v>
      </c>
      <c r="F70" s="19"/>
      <c r="G70" s="23">
        <v>0</v>
      </c>
      <c r="H70" s="17"/>
      <c r="I70" s="17"/>
      <c r="J70" s="17"/>
      <c r="K70" s="16">
        <f t="shared" si="1"/>
        <v>0</v>
      </c>
      <c r="L70" s="36">
        <v>0</v>
      </c>
      <c r="M70" s="40">
        <v>0</v>
      </c>
      <c r="N70" s="4"/>
    </row>
    <row r="71" spans="1:14" s="15" customFormat="1" ht="15.75">
      <c r="A71" s="30">
        <v>56</v>
      </c>
      <c r="B71" s="38" t="s">
        <v>128</v>
      </c>
      <c r="C71" s="38" t="s">
        <v>129</v>
      </c>
      <c r="D71" s="18" t="s">
        <v>11</v>
      </c>
      <c r="E71" s="18"/>
      <c r="F71" s="18"/>
      <c r="G71" s="17">
        <v>0</v>
      </c>
      <c r="H71" s="17"/>
      <c r="I71" s="17"/>
      <c r="J71" s="17"/>
      <c r="K71" s="16">
        <f t="shared" si="1"/>
        <v>0</v>
      </c>
      <c r="L71" s="36">
        <v>0</v>
      </c>
      <c r="M71" s="40">
        <v>0</v>
      </c>
      <c r="N71" s="4"/>
    </row>
    <row r="72" spans="1:14" s="15" customFormat="1" ht="15.75">
      <c r="A72" s="30">
        <v>57</v>
      </c>
      <c r="B72" s="38" t="s">
        <v>18</v>
      </c>
      <c r="C72" s="38" t="s">
        <v>146</v>
      </c>
      <c r="D72" s="18" t="s">
        <v>11</v>
      </c>
      <c r="E72" s="19"/>
      <c r="F72" s="19"/>
      <c r="G72" s="17">
        <v>0</v>
      </c>
      <c r="H72" s="17"/>
      <c r="I72" s="17"/>
      <c r="J72" s="17"/>
      <c r="K72" s="16">
        <f t="shared" si="1"/>
        <v>0</v>
      </c>
      <c r="L72" s="36">
        <v>0</v>
      </c>
      <c r="M72" s="40">
        <v>0</v>
      </c>
      <c r="N72" s="4"/>
    </row>
    <row r="73" spans="1:14" ht="15.75">
      <c r="A73" s="30">
        <v>58</v>
      </c>
      <c r="B73" s="38" t="s">
        <v>130</v>
      </c>
      <c r="C73" s="38" t="s">
        <v>131</v>
      </c>
      <c r="D73" s="18" t="s">
        <v>11</v>
      </c>
      <c r="E73" s="19" t="s">
        <v>11</v>
      </c>
      <c r="F73" s="19"/>
      <c r="G73" s="22">
        <v>0</v>
      </c>
      <c r="H73" s="17"/>
      <c r="I73" s="17"/>
      <c r="J73" s="17"/>
      <c r="K73" s="16">
        <f t="shared" si="1"/>
        <v>0</v>
      </c>
      <c r="L73" s="36">
        <v>0</v>
      </c>
      <c r="M73" s="40">
        <v>0</v>
      </c>
      <c r="N73" s="4"/>
    </row>
    <row r="74" spans="1:14" ht="15.75">
      <c r="A74" s="30">
        <v>59</v>
      </c>
      <c r="B74" s="38" t="s">
        <v>134</v>
      </c>
      <c r="C74" s="38" t="s">
        <v>135</v>
      </c>
      <c r="D74" s="18" t="s">
        <v>11</v>
      </c>
      <c r="E74" s="19" t="s">
        <v>11</v>
      </c>
      <c r="F74" s="19" t="s">
        <v>11</v>
      </c>
      <c r="G74" s="23">
        <v>0</v>
      </c>
      <c r="H74" s="17"/>
      <c r="I74" s="17"/>
      <c r="J74" s="17"/>
      <c r="K74" s="16">
        <f t="shared" si="1"/>
        <v>0</v>
      </c>
      <c r="L74" s="36">
        <v>0</v>
      </c>
      <c r="M74" s="40">
        <v>0</v>
      </c>
      <c r="N74" s="4"/>
    </row>
    <row r="75" spans="1:14" ht="15.75">
      <c r="A75" s="30">
        <v>60</v>
      </c>
      <c r="B75" s="38" t="s">
        <v>136</v>
      </c>
      <c r="C75" s="38" t="s">
        <v>137</v>
      </c>
      <c r="D75" s="18" t="s">
        <v>11</v>
      </c>
      <c r="E75" s="19"/>
      <c r="F75" s="19"/>
      <c r="G75" s="17">
        <v>0</v>
      </c>
      <c r="H75" s="17"/>
      <c r="I75" s="17"/>
      <c r="J75" s="17"/>
      <c r="K75" s="16">
        <f t="shared" si="1"/>
        <v>0</v>
      </c>
      <c r="L75" s="36">
        <v>0</v>
      </c>
      <c r="M75" s="40">
        <v>0</v>
      </c>
      <c r="N75" s="4"/>
    </row>
    <row r="76" spans="1:14" ht="18" customHeight="1">
      <c r="A76" s="30">
        <v>61</v>
      </c>
      <c r="B76" s="38" t="s">
        <v>138</v>
      </c>
      <c r="C76" s="38" t="s">
        <v>139</v>
      </c>
      <c r="D76" s="18" t="s">
        <v>11</v>
      </c>
      <c r="E76" s="19"/>
      <c r="F76" s="19"/>
      <c r="G76" s="17">
        <v>0</v>
      </c>
      <c r="H76" s="17"/>
      <c r="I76" s="17"/>
      <c r="J76" s="17"/>
      <c r="K76" s="16">
        <f t="shared" si="1"/>
        <v>0</v>
      </c>
      <c r="L76" s="36">
        <v>0</v>
      </c>
      <c r="M76" s="40">
        <v>0</v>
      </c>
      <c r="N76" s="4"/>
    </row>
    <row r="77" spans="1:14" ht="15.75">
      <c r="A77" s="30">
        <v>62</v>
      </c>
      <c r="B77" s="39" t="s">
        <v>140</v>
      </c>
      <c r="C77" s="39" t="s">
        <v>141</v>
      </c>
      <c r="D77" s="18" t="s">
        <v>11</v>
      </c>
      <c r="E77" s="19"/>
      <c r="F77" s="19" t="s">
        <v>11</v>
      </c>
      <c r="G77" s="17">
        <v>0</v>
      </c>
      <c r="H77" s="17"/>
      <c r="I77" s="17"/>
      <c r="J77" s="17"/>
      <c r="K77" s="16">
        <f t="shared" si="1"/>
        <v>0</v>
      </c>
      <c r="L77" s="36">
        <v>0</v>
      </c>
      <c r="M77" s="40">
        <v>0</v>
      </c>
      <c r="N77" s="4"/>
    </row>
    <row r="78" spans="1:13" ht="16.5" thickBot="1">
      <c r="A78" s="56" t="s">
        <v>13</v>
      </c>
      <c r="B78" s="57"/>
      <c r="C78" s="58"/>
      <c r="D78" s="31">
        <v>62</v>
      </c>
      <c r="E78" s="31">
        <v>25</v>
      </c>
      <c r="F78" s="31">
        <v>16</v>
      </c>
      <c r="G78" s="32">
        <f aca="true" t="shared" si="2" ref="G78:L78">SUM(G16:G77)</f>
        <v>5972702926</v>
      </c>
      <c r="H78" s="32">
        <f t="shared" si="2"/>
        <v>23909828194</v>
      </c>
      <c r="I78" s="32">
        <f t="shared" si="2"/>
        <v>5379024570</v>
      </c>
      <c r="J78" s="32">
        <f t="shared" si="2"/>
        <v>2234938824</v>
      </c>
      <c r="K78" s="33">
        <f t="shared" si="2"/>
        <v>37496494514</v>
      </c>
      <c r="L78" s="37">
        <f t="shared" si="2"/>
        <v>84530552404.27</v>
      </c>
      <c r="M78" s="60">
        <f>SUM(M16:M77)</f>
        <v>0.9991734935938308</v>
      </c>
    </row>
    <row r="79" spans="10:13" ht="15.75">
      <c r="J79" s="11"/>
      <c r="K79" s="12"/>
      <c r="M79" s="21"/>
    </row>
    <row r="80" spans="2:11" ht="27" customHeight="1">
      <c r="B80" s="59" t="s">
        <v>17</v>
      </c>
      <c r="C80" s="59"/>
      <c r="D80" s="59"/>
      <c r="E80" s="59"/>
      <c r="F80" s="59"/>
      <c r="H80" s="21"/>
      <c r="J80" s="11"/>
      <c r="K80" s="11"/>
    </row>
    <row r="81" spans="3:6" ht="27" customHeight="1">
      <c r="C81" s="54"/>
      <c r="D81" s="54"/>
      <c r="E81" s="54"/>
      <c r="F81" s="54"/>
    </row>
  </sheetData>
  <sheetProtection/>
  <mergeCells count="16">
    <mergeCell ref="C81:F81"/>
    <mergeCell ref="L14:L15"/>
    <mergeCell ref="A78:C78"/>
    <mergeCell ref="B80:F80"/>
    <mergeCell ref="G14:H14"/>
    <mergeCell ref="I14:I15"/>
    <mergeCell ref="L12:M13"/>
    <mergeCell ref="M14:M15"/>
    <mergeCell ref="A9:K9"/>
    <mergeCell ref="A12:A15"/>
    <mergeCell ref="D12:F14"/>
    <mergeCell ref="C12:C15"/>
    <mergeCell ref="K14:K15"/>
    <mergeCell ref="B12:B15"/>
    <mergeCell ref="G12:K13"/>
    <mergeCell ref="J11:M11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118</v>
      </c>
      <c r="B1" t="s">
        <v>119</v>
      </c>
      <c r="C1" t="s">
        <v>11</v>
      </c>
    </row>
    <row r="2" spans="1:5" ht="15">
      <c r="A2" t="s">
        <v>94</v>
      </c>
      <c r="B2" t="s">
        <v>95</v>
      </c>
      <c r="C2" t="s">
        <v>11</v>
      </c>
      <c r="D2" t="s">
        <v>11</v>
      </c>
      <c r="E2" t="s">
        <v>11</v>
      </c>
    </row>
    <row r="3" spans="1:3" ht="15">
      <c r="A3" t="s">
        <v>80</v>
      </c>
      <c r="B3" t="s">
        <v>81</v>
      </c>
      <c r="C3" t="s">
        <v>11</v>
      </c>
    </row>
    <row r="4" spans="1:4" ht="15">
      <c r="A4" t="s">
        <v>64</v>
      </c>
      <c r="B4" t="s">
        <v>65</v>
      </c>
      <c r="C4" t="s">
        <v>11</v>
      </c>
      <c r="D4" t="s">
        <v>11</v>
      </c>
    </row>
    <row r="5" spans="1:4" ht="15">
      <c r="A5" t="s">
        <v>52</v>
      </c>
      <c r="B5" t="s">
        <v>53</v>
      </c>
      <c r="C5" t="s">
        <v>11</v>
      </c>
      <c r="D5" t="s">
        <v>11</v>
      </c>
    </row>
    <row r="6" spans="1:3" ht="15">
      <c r="A6" t="s">
        <v>36</v>
      </c>
      <c r="B6" t="s">
        <v>37</v>
      </c>
      <c r="C6" t="s">
        <v>11</v>
      </c>
    </row>
    <row r="7" spans="1:3" ht="15">
      <c r="A7" t="s">
        <v>66</v>
      </c>
      <c r="B7" t="s">
        <v>67</v>
      </c>
      <c r="C7" t="s">
        <v>11</v>
      </c>
    </row>
    <row r="8" spans="1:3" ht="15">
      <c r="A8" t="s">
        <v>120</v>
      </c>
      <c r="B8" t="s">
        <v>121</v>
      </c>
      <c r="C8" t="s">
        <v>11</v>
      </c>
    </row>
    <row r="9" spans="1:5" ht="15">
      <c r="A9" t="s">
        <v>20</v>
      </c>
      <c r="B9" t="s">
        <v>21</v>
      </c>
      <c r="C9" t="s">
        <v>11</v>
      </c>
      <c r="D9" t="s">
        <v>11</v>
      </c>
      <c r="E9" t="s">
        <v>11</v>
      </c>
    </row>
    <row r="10" spans="1:3" ht="15">
      <c r="A10" t="s">
        <v>116</v>
      </c>
      <c r="B10" t="s">
        <v>117</v>
      </c>
      <c r="C10" t="s">
        <v>11</v>
      </c>
    </row>
    <row r="11" spans="1:3" ht="15">
      <c r="A11" t="s">
        <v>122</v>
      </c>
      <c r="B11" t="s">
        <v>123</v>
      </c>
      <c r="C11" t="s">
        <v>11</v>
      </c>
    </row>
    <row r="12" spans="1:4" ht="15">
      <c r="A12" t="s">
        <v>96</v>
      </c>
      <c r="B12" t="s">
        <v>97</v>
      </c>
      <c r="C12" t="s">
        <v>11</v>
      </c>
      <c r="D12" t="s">
        <v>11</v>
      </c>
    </row>
    <row r="13" spans="1:3" ht="15">
      <c r="A13" t="s">
        <v>90</v>
      </c>
      <c r="B13" t="s">
        <v>91</v>
      </c>
      <c r="C13" t="s">
        <v>11</v>
      </c>
    </row>
    <row r="14" spans="1:3" ht="15">
      <c r="A14" t="s">
        <v>42</v>
      </c>
      <c r="B14" t="s">
        <v>43</v>
      </c>
      <c r="C14" t="s">
        <v>11</v>
      </c>
    </row>
    <row r="15" spans="1:3" ht="15">
      <c r="A15" t="s">
        <v>60</v>
      </c>
      <c r="B15" t="s">
        <v>61</v>
      </c>
      <c r="C15" t="s">
        <v>11</v>
      </c>
    </row>
    <row r="16" spans="1:5" ht="15">
      <c r="A16" t="s">
        <v>58</v>
      </c>
      <c r="B16" t="s">
        <v>59</v>
      </c>
      <c r="C16" t="s">
        <v>11</v>
      </c>
      <c r="D16" t="s">
        <v>11</v>
      </c>
      <c r="E16" t="s">
        <v>11</v>
      </c>
    </row>
    <row r="17" spans="1:4" ht="15">
      <c r="A17" t="s">
        <v>98</v>
      </c>
      <c r="B17" t="s">
        <v>99</v>
      </c>
      <c r="C17" t="s">
        <v>11</v>
      </c>
      <c r="D17" t="s">
        <v>11</v>
      </c>
    </row>
    <row r="18" spans="1:3" ht="15">
      <c r="A18" t="s">
        <v>106</v>
      </c>
      <c r="B18" t="s">
        <v>107</v>
      </c>
      <c r="C18" t="s">
        <v>11</v>
      </c>
    </row>
    <row r="19" spans="1:3" ht="15">
      <c r="A19" t="s">
        <v>26</v>
      </c>
      <c r="B19" t="s">
        <v>27</v>
      </c>
      <c r="C19" t="s">
        <v>11</v>
      </c>
    </row>
    <row r="20" spans="1:3" ht="15">
      <c r="A20" t="s">
        <v>124</v>
      </c>
      <c r="B20" t="s">
        <v>125</v>
      </c>
      <c r="C20" t="s">
        <v>11</v>
      </c>
    </row>
    <row r="21" spans="1:3" ht="15">
      <c r="A21" t="s">
        <v>50</v>
      </c>
      <c r="B21" t="s">
        <v>51</v>
      </c>
      <c r="C21" t="s">
        <v>11</v>
      </c>
    </row>
    <row r="22" spans="1:5" ht="15">
      <c r="A22" t="s">
        <v>44</v>
      </c>
      <c r="B22" t="s">
        <v>45</v>
      </c>
      <c r="C22" t="s">
        <v>16</v>
      </c>
      <c r="D22" t="s">
        <v>11</v>
      </c>
      <c r="E22" t="s">
        <v>11</v>
      </c>
    </row>
    <row r="23" spans="1:4" ht="15">
      <c r="A23" t="s">
        <v>112</v>
      </c>
      <c r="B23" t="s">
        <v>113</v>
      </c>
      <c r="C23" t="s">
        <v>11</v>
      </c>
      <c r="D23" t="s">
        <v>11</v>
      </c>
    </row>
    <row r="24" spans="1:3" ht="15">
      <c r="A24" t="s">
        <v>104</v>
      </c>
      <c r="B24" t="s">
        <v>105</v>
      </c>
      <c r="C24" t="s">
        <v>11</v>
      </c>
    </row>
    <row r="25" spans="1:4" ht="15">
      <c r="A25" t="s">
        <v>126</v>
      </c>
      <c r="B25" t="s">
        <v>127</v>
      </c>
      <c r="C25" t="s">
        <v>11</v>
      </c>
      <c r="D25" t="s">
        <v>11</v>
      </c>
    </row>
    <row r="26" spans="1:3" ht="15">
      <c r="A26" t="s">
        <v>46</v>
      </c>
      <c r="B26" t="s">
        <v>47</v>
      </c>
      <c r="C26" t="s">
        <v>11</v>
      </c>
    </row>
    <row r="27" spans="1:4" ht="15">
      <c r="A27" t="s">
        <v>68</v>
      </c>
      <c r="B27" t="s">
        <v>69</v>
      </c>
      <c r="C27" t="s">
        <v>11</v>
      </c>
      <c r="D27" t="s">
        <v>11</v>
      </c>
    </row>
    <row r="28" spans="1:5" ht="15">
      <c r="A28" t="s">
        <v>70</v>
      </c>
      <c r="B28" t="s">
        <v>71</v>
      </c>
      <c r="C28" t="s">
        <v>11</v>
      </c>
      <c r="E28" t="s">
        <v>11</v>
      </c>
    </row>
    <row r="29" spans="1:3" ht="15">
      <c r="A29" t="s">
        <v>84</v>
      </c>
      <c r="B29" t="s">
        <v>85</v>
      </c>
      <c r="C29" t="s">
        <v>11</v>
      </c>
    </row>
    <row r="30" spans="1:3" ht="15">
      <c r="A30" t="s">
        <v>24</v>
      </c>
      <c r="B30" t="s">
        <v>25</v>
      </c>
      <c r="C30" t="s">
        <v>11</v>
      </c>
    </row>
    <row r="31" spans="1:5" ht="15">
      <c r="A31" t="s">
        <v>86</v>
      </c>
      <c r="B31" t="s">
        <v>87</v>
      </c>
      <c r="C31" t="s">
        <v>11</v>
      </c>
      <c r="E31" t="s">
        <v>11</v>
      </c>
    </row>
    <row r="32" spans="1:3" ht="15">
      <c r="A32" t="s">
        <v>34</v>
      </c>
      <c r="B32" t="s">
        <v>35</v>
      </c>
      <c r="C32" t="s">
        <v>11</v>
      </c>
    </row>
    <row r="33" spans="1:3" ht="15">
      <c r="A33" t="s">
        <v>100</v>
      </c>
      <c r="B33" t="s">
        <v>101</v>
      </c>
      <c r="C33" t="s">
        <v>11</v>
      </c>
    </row>
    <row r="34" spans="1:3" ht="15">
      <c r="A34" t="s">
        <v>18</v>
      </c>
      <c r="B34" t="s">
        <v>19</v>
      </c>
      <c r="C34" t="s">
        <v>11</v>
      </c>
    </row>
    <row r="35" spans="1:3" ht="15">
      <c r="A35" t="s">
        <v>128</v>
      </c>
      <c r="B35" t="s">
        <v>129</v>
      </c>
      <c r="C35" t="s">
        <v>11</v>
      </c>
    </row>
    <row r="36" spans="1:4" ht="15">
      <c r="A36" t="s">
        <v>110</v>
      </c>
      <c r="B36" t="s">
        <v>111</v>
      </c>
      <c r="C36" t="s">
        <v>11</v>
      </c>
      <c r="D36" t="s">
        <v>11</v>
      </c>
    </row>
    <row r="37" spans="1:3" ht="15">
      <c r="A37" t="s">
        <v>56</v>
      </c>
      <c r="B37" t="s">
        <v>57</v>
      </c>
      <c r="C37" t="s">
        <v>11</v>
      </c>
    </row>
    <row r="38" spans="1:4" ht="15">
      <c r="A38" t="s">
        <v>40</v>
      </c>
      <c r="B38" t="s">
        <v>41</v>
      </c>
      <c r="C38" t="s">
        <v>11</v>
      </c>
      <c r="D38" t="s">
        <v>11</v>
      </c>
    </row>
    <row r="39" spans="1:4" ht="15">
      <c r="A39" t="s">
        <v>82</v>
      </c>
      <c r="B39" t="s">
        <v>83</v>
      </c>
      <c r="C39" t="s">
        <v>11</v>
      </c>
      <c r="D39" t="s">
        <v>11</v>
      </c>
    </row>
    <row r="40" spans="1:5" ht="15">
      <c r="A40" t="s">
        <v>76</v>
      </c>
      <c r="B40" t="s">
        <v>77</v>
      </c>
      <c r="C40" t="s">
        <v>11</v>
      </c>
      <c r="D40" t="s">
        <v>11</v>
      </c>
      <c r="E40" t="s">
        <v>11</v>
      </c>
    </row>
    <row r="41" spans="1:3" ht="15">
      <c r="A41" t="s">
        <v>88</v>
      </c>
      <c r="B41" t="s">
        <v>89</v>
      </c>
      <c r="C41" t="s">
        <v>11</v>
      </c>
    </row>
    <row r="42" spans="1:3" ht="15">
      <c r="A42" t="s">
        <v>74</v>
      </c>
      <c r="B42" t="s">
        <v>75</v>
      </c>
      <c r="C42" t="s">
        <v>11</v>
      </c>
    </row>
    <row r="43" spans="1:4" ht="15">
      <c r="A43" t="s">
        <v>28</v>
      </c>
      <c r="B43" t="s">
        <v>29</v>
      </c>
      <c r="C43" t="s">
        <v>11</v>
      </c>
      <c r="D43" t="s">
        <v>11</v>
      </c>
    </row>
    <row r="44" spans="1:3" ht="15">
      <c r="A44" t="s">
        <v>102</v>
      </c>
      <c r="B44" t="s">
        <v>103</v>
      </c>
      <c r="C44" t="s">
        <v>11</v>
      </c>
    </row>
    <row r="45" spans="1:5" ht="15">
      <c r="A45" t="s">
        <v>108</v>
      </c>
      <c r="B45" t="s">
        <v>109</v>
      </c>
      <c r="C45" t="s">
        <v>11</v>
      </c>
      <c r="E45" t="s">
        <v>11</v>
      </c>
    </row>
    <row r="46" spans="1:5" ht="15">
      <c r="A46" t="s">
        <v>48</v>
      </c>
      <c r="B46" t="s">
        <v>49</v>
      </c>
      <c r="C46" t="s">
        <v>11</v>
      </c>
      <c r="D46" t="s">
        <v>11</v>
      </c>
      <c r="E46" t="s">
        <v>11</v>
      </c>
    </row>
    <row r="47" spans="1:4" ht="15">
      <c r="A47" t="s">
        <v>130</v>
      </c>
      <c r="B47" t="s">
        <v>131</v>
      </c>
      <c r="C47" t="s">
        <v>11</v>
      </c>
      <c r="D47" t="s">
        <v>11</v>
      </c>
    </row>
    <row r="48" spans="1:3" ht="15">
      <c r="A48" t="s">
        <v>62</v>
      </c>
      <c r="B48" t="s">
        <v>63</v>
      </c>
      <c r="C48" t="s">
        <v>11</v>
      </c>
    </row>
    <row r="49" spans="1:3" ht="15">
      <c r="A49" t="s">
        <v>132</v>
      </c>
      <c r="B49" t="s">
        <v>133</v>
      </c>
      <c r="C49" t="s">
        <v>11</v>
      </c>
    </row>
    <row r="50" spans="1:5" ht="15">
      <c r="A50" t="s">
        <v>134</v>
      </c>
      <c r="B50" t="s">
        <v>135</v>
      </c>
      <c r="C50" t="s">
        <v>11</v>
      </c>
      <c r="D50" t="s">
        <v>11</v>
      </c>
      <c r="E50" t="s">
        <v>11</v>
      </c>
    </row>
    <row r="51" spans="1:5" ht="15">
      <c r="A51" t="s">
        <v>30</v>
      </c>
      <c r="B51" t="s">
        <v>31</v>
      </c>
      <c r="C51" t="s">
        <v>11</v>
      </c>
      <c r="D51" t="s">
        <v>11</v>
      </c>
      <c r="E51" t="s">
        <v>11</v>
      </c>
    </row>
    <row r="52" spans="1:3" ht="15">
      <c r="A52" t="s">
        <v>78</v>
      </c>
      <c r="B52" t="s">
        <v>79</v>
      </c>
      <c r="C52" t="s">
        <v>11</v>
      </c>
    </row>
    <row r="53" spans="1:3" ht="15">
      <c r="A53" t="s">
        <v>22</v>
      </c>
      <c r="B53" t="s">
        <v>23</v>
      </c>
      <c r="C53" t="s">
        <v>11</v>
      </c>
    </row>
    <row r="54" spans="1:4" ht="15">
      <c r="A54" t="s">
        <v>32</v>
      </c>
      <c r="B54" t="s">
        <v>33</v>
      </c>
      <c r="C54" t="s">
        <v>11</v>
      </c>
      <c r="D54" t="s">
        <v>11</v>
      </c>
    </row>
    <row r="55" spans="1:5" ht="15">
      <c r="A55" t="s">
        <v>38</v>
      </c>
      <c r="B55" t="s">
        <v>39</v>
      </c>
      <c r="C55" t="s">
        <v>11</v>
      </c>
      <c r="D55" t="s">
        <v>11</v>
      </c>
      <c r="E55" t="s">
        <v>11</v>
      </c>
    </row>
    <row r="56" spans="1:3" ht="15">
      <c r="A56" t="s">
        <v>136</v>
      </c>
      <c r="B56" t="s">
        <v>137</v>
      </c>
      <c r="C56" t="s">
        <v>11</v>
      </c>
    </row>
    <row r="57" spans="1:3" ht="15">
      <c r="A57" t="s">
        <v>138</v>
      </c>
      <c r="B57" t="s">
        <v>139</v>
      </c>
      <c r="C57" t="s">
        <v>11</v>
      </c>
    </row>
    <row r="58" spans="1:3" ht="15">
      <c r="A58" t="s">
        <v>72</v>
      </c>
      <c r="B58" t="s">
        <v>73</v>
      </c>
      <c r="C58" t="s">
        <v>11</v>
      </c>
    </row>
    <row r="59" spans="1:4" ht="15">
      <c r="A59" t="s">
        <v>114</v>
      </c>
      <c r="B59" t="s">
        <v>115</v>
      </c>
      <c r="C59" t="s">
        <v>11</v>
      </c>
      <c r="D59" t="s">
        <v>11</v>
      </c>
    </row>
    <row r="60" spans="1:5" ht="15">
      <c r="A60" t="s">
        <v>140</v>
      </c>
      <c r="B60" t="s">
        <v>141</v>
      </c>
      <c r="C60" t="s">
        <v>11</v>
      </c>
      <c r="E60" t="s">
        <v>11</v>
      </c>
    </row>
    <row r="61" spans="1:3" ht="15">
      <c r="A61" t="s">
        <v>92</v>
      </c>
      <c r="B61" t="s">
        <v>93</v>
      </c>
      <c r="C61" t="s">
        <v>11</v>
      </c>
    </row>
    <row r="62" spans="1:3" ht="15">
      <c r="A62" t="s">
        <v>54</v>
      </c>
      <c r="B62" t="s">
        <v>55</v>
      </c>
      <c r="C62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2015-01-07T07:37:43Z</cp:lastPrinted>
  <dcterms:created xsi:type="dcterms:W3CDTF">2013-11-13T07:24:47Z</dcterms:created>
  <dcterms:modified xsi:type="dcterms:W3CDTF">2015-01-07T07:38:32Z</dcterms:modified>
  <cp:category/>
  <cp:version/>
  <cp:contentType/>
  <cp:contentStatus/>
</cp:coreProperties>
</file>