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il\2024\"/>
    </mc:Choice>
  </mc:AlternateContent>
  <xr:revisionPtr revIDLastSave="0" documentId="13_ncr:1_{65F005A2-7263-41CB-AA88-63E72AA59958}" xr6:coauthVersionLast="45" xr6:coauthVersionMax="45" xr10:uidLastSave="{00000000-0000-0000-0000-000000000000}"/>
  <bookViews>
    <workbookView xWindow="-28920" yWindow="-120" windowWidth="29040" windowHeight="15840" xr2:uid="{F9EA1EB7-D5C5-4A91-851D-1424BE53A595}"/>
  </bookViews>
  <sheets>
    <sheet name="div2021-2022" sheetId="1" r:id="rId1"/>
  </sheets>
  <definedNames>
    <definedName name="_xlnm._FilterDatabase" localSheetId="0" hidden="1">'div2021-2022'!$A$1:$L$41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2" i="1" l="1"/>
</calcChain>
</file>

<file path=xl/sharedStrings.xml><?xml version="1.0" encoding="utf-8"?>
<sst xmlns="http://schemas.openxmlformats.org/spreadsheetml/2006/main" count="234" uniqueCount="160">
  <si>
    <t>Д/д</t>
  </si>
  <si>
    <t>Компанийн нэр</t>
  </si>
  <si>
    <t>Тоон код</t>
  </si>
  <si>
    <t>Үсгэн код</t>
  </si>
  <si>
    <t>Нэгж хувьцаанд ногдох ашиг        /төг/</t>
  </si>
  <si>
    <t>Нийт хувьцааны тоо ширхэг</t>
  </si>
  <si>
    <t>Ногдол ашгийн дүн нийт /төг/</t>
  </si>
  <si>
    <t>TUM</t>
  </si>
  <si>
    <t>TAH</t>
  </si>
  <si>
    <t>VIK</t>
  </si>
  <si>
    <t>BUK</t>
  </si>
  <si>
    <t>MBW</t>
  </si>
  <si>
    <t>MNP</t>
  </si>
  <si>
    <t>APU</t>
  </si>
  <si>
    <t>SUU</t>
  </si>
  <si>
    <t>MMX</t>
  </si>
  <si>
    <t>MFC</t>
  </si>
  <si>
    <t>GTL</t>
  </si>
  <si>
    <t>EER</t>
  </si>
  <si>
    <t>UBH</t>
  </si>
  <si>
    <t>TTL</t>
  </si>
  <si>
    <t>TCK</t>
  </si>
  <si>
    <t>MIE</t>
  </si>
  <si>
    <t>LEND</t>
  </si>
  <si>
    <t>TEX</t>
  </si>
  <si>
    <t>GHC</t>
  </si>
  <si>
    <t>ADL</t>
  </si>
  <si>
    <t>HRM</t>
  </si>
  <si>
    <t>BRC</t>
  </si>
  <si>
    <t>MBG</t>
  </si>
  <si>
    <t>INV</t>
  </si>
  <si>
    <t>NEH</t>
  </si>
  <si>
    <t>SVR</t>
  </si>
  <si>
    <t>HRD</t>
  </si>
  <si>
    <t>BDL</t>
  </si>
  <si>
    <t>HUV</t>
  </si>
  <si>
    <t>Нийт</t>
  </si>
  <si>
    <t>BOGD</t>
  </si>
  <si>
    <t>ҮЦТХТ</t>
  </si>
  <si>
    <t>ХК</t>
  </si>
  <si>
    <t>Бүртгэх өдөр</t>
  </si>
  <si>
    <t>Тараах өдөр</t>
  </si>
  <si>
    <t>Тараах хэлбэр</t>
  </si>
  <si>
    <t xml:space="preserve">Ногдол ашгийн талаарх ТУЗ-ийн шийдвэр </t>
  </si>
  <si>
    <t>ETR</t>
  </si>
  <si>
    <t>2023-06-30-ны дотор</t>
  </si>
  <si>
    <t>ТУЗ-ийн 2023 оны 1-р сарын 12-ны өдрийн №01</t>
  </si>
  <si>
    <t>ТУЗ-ийн 2023 оны 2-р сарын 6-ны өдрийн №04</t>
  </si>
  <si>
    <t>SEND</t>
  </si>
  <si>
    <t>2023-07-03-ны дотор</t>
  </si>
  <si>
    <t>ТУЗ-ийн 2023 оны 2-р сарын 6-ны өдрийн №06</t>
  </si>
  <si>
    <t>2023-12-31-ны дотор</t>
  </si>
  <si>
    <t>ХК, ҮЦТХТ</t>
  </si>
  <si>
    <t>ТУЗ-ийн 2023 оны 2-р сарын 13-ны өдрийн №3</t>
  </si>
  <si>
    <t>ТУЗ-ийн 2023 оны 2-р сарын 08-ны өдрийн №23/9</t>
  </si>
  <si>
    <t>2023/04/30-ны дотор</t>
  </si>
  <si>
    <t>ҮЦТТХТ</t>
  </si>
  <si>
    <t>ТУЗ-ийн 2023 оны 2-р сарын 06-ны өдрийн №23/09</t>
  </si>
  <si>
    <t>2023-06-01-ний өдрөөс эхэлнэ</t>
  </si>
  <si>
    <t>ТУЗ-ийн 2023 оны 02-р сарын 15-ны өдрийн №2023/03</t>
  </si>
  <si>
    <t>2023.12.31-ний дотор</t>
  </si>
  <si>
    <t>ТУЗ-ийн 2023 оны 2-р сарын 13-ны өдрийн №22/02</t>
  </si>
  <si>
    <t>2023.09.30-ны дотор</t>
  </si>
  <si>
    <t>GLMT</t>
  </si>
  <si>
    <t>ТУЗ-ийн 2023 оны 2-р сарын 15-ны өдрийн №00/07</t>
  </si>
  <si>
    <t>2023-12-01-ний өдрөөс эхлэн</t>
  </si>
  <si>
    <t>ТУЗ-ийн 2023 оны 2-р сарын 08-ны өдрийн №30/02</t>
  </si>
  <si>
    <t>ТУЗ-ийн 2023 оны 2-р сарын 14-ний өдрийн №03</t>
  </si>
  <si>
    <t>BNG</t>
  </si>
  <si>
    <t>ТУЗ-ийн 2023 оны 2-р сарын 15-ны өдрийн №05</t>
  </si>
  <si>
    <t>ТУЗ-ийн 2023 оны 2-р сарын 15-ны өдрийн №02</t>
  </si>
  <si>
    <t>ТУЗ-ийн 2023 оны 2-р сарын 15-ны өдрийн №23/03</t>
  </si>
  <si>
    <t>ТУЗ-ийн 2023 оны 2-р сарын 16-ны өдрийн №23/01</t>
  </si>
  <si>
    <t>5/1/2023-ны дотор</t>
  </si>
  <si>
    <t>ТУЗ-ийн 2023 оны 2-р сарын 17-ны өдрийн №01</t>
  </si>
  <si>
    <t>Ган хийц ХК</t>
  </si>
  <si>
    <t>2023.07.01-ээс.</t>
  </si>
  <si>
    <t>ТУЗ-ийн 2023 оны 2-р сарын 17-ны өдрийн №03</t>
  </si>
  <si>
    <t>2023.10.01-ээс.</t>
  </si>
  <si>
    <t>ТУЗ-ийн 2023 оны 2-р сарын 16-ны өдрийн №01</t>
  </si>
  <si>
    <t>ТУЗ-ийн 2023 оны 2-р сарын 17-ны өдрийн №04</t>
  </si>
  <si>
    <t xml:space="preserve">2023/12/31 өдрийн дотор </t>
  </si>
  <si>
    <t>2023/05/01-ний өдрөөс</t>
  </si>
  <si>
    <t>SBM</t>
  </si>
  <si>
    <t>ТУЗ-ийн 2023 оны 2-р сарын 17-ны өдрийн №21</t>
  </si>
  <si>
    <t>2023.06.30-ны дотор</t>
  </si>
  <si>
    <t>ТУЗ-ийн 2023 оны 2-р сарын 16-ны өдрийн №01/2023</t>
  </si>
  <si>
    <t>2023.04.14-ний өдрөөс</t>
  </si>
  <si>
    <t>ТУЗ-ийн 2023 оны 2-р сарын 17-ны өдрийн №02</t>
  </si>
  <si>
    <t>2023-05-01-ний өдрөөс</t>
  </si>
  <si>
    <t>ТУЗ-ийн 2023 оны 2-р сарын 15-ны өдрийн №23/01</t>
  </si>
  <si>
    <t>ТУЗ-ийн 2023 оны 2-р сарын 17-ны өдрийн №06</t>
  </si>
  <si>
    <t>2023 оны II улиралд</t>
  </si>
  <si>
    <t>Э-транс ложистикс ХК</t>
  </si>
  <si>
    <t xml:space="preserve">2023/4/14-ний өдрөөс </t>
  </si>
  <si>
    <t>ТУЗ-ийн 2023 оны 2-р сарын 18-ны өдрийн №01</t>
  </si>
  <si>
    <t>2023/4/29-ний өдрөөс</t>
  </si>
  <si>
    <t>ТУЗ-ийн 2023 оны 2-р сарын 25-ны өдрийн №34</t>
  </si>
  <si>
    <t>2023-10-01-нээс</t>
  </si>
  <si>
    <t>ТУЗ-ийн 2023 оны 2-р сарын 18-ны өдрийн №06/22</t>
  </si>
  <si>
    <t>2023.04.14</t>
  </si>
  <si>
    <t>ТУЗ-ийн 2023 оны 2-р сарын 17-ний өдөр №1</t>
  </si>
  <si>
    <t>2023.3.27-4.21 дотор</t>
  </si>
  <si>
    <t>HHS</t>
  </si>
  <si>
    <t>2023.09.20-ний дотор</t>
  </si>
  <si>
    <t>TEE</t>
  </si>
  <si>
    <t>2023/12/31-ний дотор</t>
  </si>
  <si>
    <t>UDS</t>
  </si>
  <si>
    <t>2022 оны цэвэр ашгаас 2023 онд ногдол ашиг тараахаар шийдвэрлэсэн компаниуд</t>
  </si>
  <si>
    <t>ТУЗ-ийн 2023 оны 2-р сарын 11-ний өдрийн №22/01</t>
  </si>
  <si>
    <t xml:space="preserve">ТУЗ-ийн 2023 оны 3-р сарын 03-ны өдрийн №06 </t>
  </si>
  <si>
    <t xml:space="preserve">ТУЗ-ийн 2023 оны 2-р сарын 17-ны өдрийн №01 </t>
  </si>
  <si>
    <t>ТУЗ-ийн 2023 оны 05-р сарын 02-ны өдрийн №2023/04</t>
  </si>
  <si>
    <t>8/5/2023-ний дотор</t>
  </si>
  <si>
    <t xml:space="preserve">Тавантолгой ХК </t>
  </si>
  <si>
    <t>ТУЗ-ийн 2023 оны 08-р сарын 23-ны өдрийн №8</t>
  </si>
  <si>
    <t>Эрх бүхий байгууллагын зөвшөөрөл үүссэнээс хойш 60 хоногийн дотор</t>
  </si>
  <si>
    <t>ТУЗ-ийн 2023 оны 07-р сарын 07-ны өдрийн №ТУЗ23/69</t>
  </si>
  <si>
    <t>ТУЗ-ийн 2023 оны 08-р сарын 09-ны өдрийн №23/11</t>
  </si>
  <si>
    <t>ТУЗ-ийн 2023 оны 08-р сарын 16-ны өдрийн №24</t>
  </si>
  <si>
    <t>ТУЗ-ийн 2023 оны 08-р сарын 02-ны өдрийн №ТУЗ23/69</t>
  </si>
  <si>
    <t>ТУЗ-ийн 2023 оны 07-р сарын 21-ны өдрийн №ТУЗ23/69</t>
  </si>
  <si>
    <t>Эрдэнэт суварга ХК</t>
  </si>
  <si>
    <t>Тандэм инвест ББСБ ХК</t>
  </si>
  <si>
    <t>Сэндли ББСБ ХК</t>
  </si>
  <si>
    <t>Монгол базальт ХК</t>
  </si>
  <si>
    <t>Богд банк ХК</t>
  </si>
  <si>
    <t>ЛэндМН ББСБ ХК</t>
  </si>
  <si>
    <t>Улаанбаатар БҮК ХК</t>
  </si>
  <si>
    <t>АПУ ХК</t>
  </si>
  <si>
    <t>Түмэн шувуут ХК</t>
  </si>
  <si>
    <t>Голомт банк ХК</t>
  </si>
  <si>
    <t>Монос хүнс ХК</t>
  </si>
  <si>
    <t>Материалимпекс ХК</t>
  </si>
  <si>
    <t>Баянгол зочид буудал ХК</t>
  </si>
  <si>
    <t>Гермес центр ХК</t>
  </si>
  <si>
    <t>Булигаар ХК</t>
  </si>
  <si>
    <t>Адуунчулуун ХК</t>
  </si>
  <si>
    <t>Тахь-Ко ХК</t>
  </si>
  <si>
    <t>Талх чихэр ХК</t>
  </si>
  <si>
    <t>Инвескор ББСБ ХК</t>
  </si>
  <si>
    <t>Дархан нэхий ХК</t>
  </si>
  <si>
    <t>Гутал ХК</t>
  </si>
  <si>
    <t>Төрийн банк ХК</t>
  </si>
  <si>
    <t>Улаанбаатар хивс ХК</t>
  </si>
  <si>
    <t>Техник импорт ХК</t>
  </si>
  <si>
    <t>Монгол шуудан ХК</t>
  </si>
  <si>
    <t>Сүү ХК</t>
  </si>
  <si>
    <t>Хүрд ХК</t>
  </si>
  <si>
    <t>Барилга корпораци ХК</t>
  </si>
  <si>
    <t>Таван толгой ХК</t>
  </si>
  <si>
    <t>Мах импекс ХК</t>
  </si>
  <si>
    <t>Ариг гал ХК</t>
  </si>
  <si>
    <t>Хөвсгөл геологи ХК</t>
  </si>
  <si>
    <t>Могойн гол ХК</t>
  </si>
  <si>
    <t>Хөвсгөл хүнс ХК</t>
  </si>
  <si>
    <t>Тээвэр дархан ХК</t>
  </si>
  <si>
    <t>Улаанбаатар дулааны сүлжээ ХК</t>
  </si>
  <si>
    <t>Гутал  ХК</t>
  </si>
  <si>
    <t>2023 оны хагас жилээр ногдол ашиг тараахаар шийдвэрлэсэн компаниуд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</si>
</sst>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8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color theme="1" tint="0.14999847407452621"/>
      <name val="Arial"/>
      <family val="2"/>
    </font>
    <font>
      <sz val="10"/>
      <color rgb="FF1111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1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left" vertical="center"/>
    </xf>
    <xf numFmtId="0" fontId="2" fillId="5" borderId="1" xfId="3" applyFont="1" applyFill="1" applyBorder="1" applyAlignment="1">
      <alignment horizontal="center" vertical="center"/>
    </xf>
    <xf numFmtId="0" fontId="6" fillId="5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1" applyFont="1" applyFill="1" applyBorder="1" applyAlignment="1">
      <alignment vertical="center"/>
    </xf>
    <xf numFmtId="164" fontId="2" fillId="5" borderId="1" xfId="1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5" borderId="1" xfId="1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6" fillId="0" borderId="0" xfId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9" fillId="0" borderId="1" xfId="1" applyFont="1" applyBorder="1"/>
    <xf numFmtId="0" fontId="4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</cellXfs>
  <cellStyles count="5">
    <cellStyle name="Comma" xfId="1" builtinId="3"/>
    <cellStyle name="Comma 18 2" xfId="4" xr:uid="{141EA426-AEDE-4031-A9DD-C09D3F35C171}"/>
    <cellStyle name="Normal" xfId="0" builtinId="0"/>
    <cellStyle name="Normal 2" xfId="2" xr:uid="{19C412D3-1656-4A4E-9B62-46A40BFE3966}"/>
    <cellStyle name="Normal 5 2" xfId="3" xr:uid="{A0ED000E-039B-4888-B13F-067702104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1ED1-0DAC-49FA-B836-7C783387B2FB}">
  <dimension ref="A1:K5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42" sqref="G42"/>
    </sheetView>
  </sheetViews>
  <sheetFormatPr defaultRowHeight="12.75" x14ac:dyDescent="0.25"/>
  <cols>
    <col min="1" max="1" width="5.85546875" style="39" customWidth="1"/>
    <col min="2" max="2" width="39.28515625" style="35" customWidth="1"/>
    <col min="3" max="3" width="9" style="39" customWidth="1"/>
    <col min="4" max="4" width="7.42578125" style="39" customWidth="1"/>
    <col min="5" max="5" width="11.42578125" style="40" customWidth="1"/>
    <col min="6" max="6" width="17.7109375" style="41" customWidth="1"/>
    <col min="7" max="7" width="21.7109375" style="35" customWidth="1"/>
    <col min="8" max="8" width="17.5703125" style="39" customWidth="1"/>
    <col min="9" max="9" width="22.85546875" style="35" customWidth="1"/>
    <col min="10" max="10" width="17.85546875" style="39" customWidth="1"/>
    <col min="11" max="11" width="51.140625" style="35" customWidth="1"/>
    <col min="12" max="16384" width="9.140625" style="35"/>
  </cols>
  <sheetData>
    <row r="1" spans="1:11" ht="20.25" customHeight="1" x14ac:dyDescent="0.25">
      <c r="A1" s="28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K2" s="29">
        <v>45291</v>
      </c>
    </row>
    <row r="3" spans="1:11" ht="63.75" x14ac:dyDescent="0.25">
      <c r="A3" s="30" t="s">
        <v>0</v>
      </c>
      <c r="B3" s="30" t="s">
        <v>1</v>
      </c>
      <c r="C3" s="30" t="s">
        <v>2</v>
      </c>
      <c r="D3" s="30" t="s">
        <v>3</v>
      </c>
      <c r="E3" s="31" t="s">
        <v>4</v>
      </c>
      <c r="F3" s="31" t="s">
        <v>5</v>
      </c>
      <c r="G3" s="32" t="s">
        <v>6</v>
      </c>
      <c r="H3" s="33" t="s">
        <v>40</v>
      </c>
      <c r="I3" s="34" t="s">
        <v>41</v>
      </c>
      <c r="J3" s="34" t="s">
        <v>42</v>
      </c>
      <c r="K3" s="34" t="s">
        <v>43</v>
      </c>
    </row>
    <row r="4" spans="1:11" x14ac:dyDescent="0.25">
      <c r="A4" s="13">
        <v>1</v>
      </c>
      <c r="B4" s="7" t="s">
        <v>122</v>
      </c>
      <c r="C4" s="8">
        <v>377</v>
      </c>
      <c r="D4" s="8" t="s">
        <v>32</v>
      </c>
      <c r="E4" s="9">
        <v>5</v>
      </c>
      <c r="F4" s="9">
        <v>156054</v>
      </c>
      <c r="G4" s="9">
        <v>780270</v>
      </c>
      <c r="H4" s="10">
        <v>44963</v>
      </c>
      <c r="I4" s="11" t="s">
        <v>45</v>
      </c>
      <c r="J4" s="8" t="s">
        <v>38</v>
      </c>
      <c r="K4" s="6" t="s">
        <v>46</v>
      </c>
    </row>
    <row r="5" spans="1:11" x14ac:dyDescent="0.25">
      <c r="A5" s="13">
        <v>2</v>
      </c>
      <c r="B5" s="7" t="s">
        <v>123</v>
      </c>
      <c r="C5" s="8">
        <v>438</v>
      </c>
      <c r="D5" s="8" t="s">
        <v>9</v>
      </c>
      <c r="E5" s="9">
        <v>1.32</v>
      </c>
      <c r="F5" s="9">
        <v>1508116708</v>
      </c>
      <c r="G5" s="9">
        <v>1990714054.5600002</v>
      </c>
      <c r="H5" s="10">
        <v>44987</v>
      </c>
      <c r="I5" s="10">
        <v>45289</v>
      </c>
      <c r="J5" s="8" t="s">
        <v>38</v>
      </c>
      <c r="K5" s="6" t="s">
        <v>47</v>
      </c>
    </row>
    <row r="6" spans="1:11" x14ac:dyDescent="0.25">
      <c r="A6" s="13">
        <v>3</v>
      </c>
      <c r="B6" s="7" t="s">
        <v>124</v>
      </c>
      <c r="C6" s="8">
        <v>561</v>
      </c>
      <c r="D6" s="8" t="s">
        <v>48</v>
      </c>
      <c r="E6" s="9">
        <v>2.75</v>
      </c>
      <c r="F6" s="9">
        <v>223570000</v>
      </c>
      <c r="G6" s="9">
        <v>614817500</v>
      </c>
      <c r="H6" s="10">
        <v>44987</v>
      </c>
      <c r="I6" s="11" t="s">
        <v>49</v>
      </c>
      <c r="J6" s="8" t="s">
        <v>38</v>
      </c>
      <c r="K6" s="6" t="s">
        <v>50</v>
      </c>
    </row>
    <row r="7" spans="1:11" x14ac:dyDescent="0.25">
      <c r="A7" s="13">
        <v>4</v>
      </c>
      <c r="B7" s="7" t="s">
        <v>125</v>
      </c>
      <c r="C7" s="8">
        <v>544</v>
      </c>
      <c r="D7" s="8" t="s">
        <v>11</v>
      </c>
      <c r="E7" s="9">
        <v>20</v>
      </c>
      <c r="F7" s="9">
        <v>56417000</v>
      </c>
      <c r="G7" s="9">
        <v>1128340000</v>
      </c>
      <c r="H7" s="20">
        <v>45016</v>
      </c>
      <c r="I7" s="11" t="s">
        <v>51</v>
      </c>
      <c r="J7" s="8" t="s">
        <v>52</v>
      </c>
      <c r="K7" s="6" t="s">
        <v>53</v>
      </c>
    </row>
    <row r="8" spans="1:11" ht="38.25" x14ac:dyDescent="0.25">
      <c r="A8" s="13">
        <v>5</v>
      </c>
      <c r="B8" s="7" t="s">
        <v>126</v>
      </c>
      <c r="C8" s="8">
        <v>558</v>
      </c>
      <c r="D8" s="8" t="s">
        <v>37</v>
      </c>
      <c r="E8" s="9">
        <v>2.2192795133759997</v>
      </c>
      <c r="F8" s="9">
        <v>1250000000</v>
      </c>
      <c r="G8" s="9">
        <v>2774099391.7199998</v>
      </c>
      <c r="H8" s="10">
        <v>45019</v>
      </c>
      <c r="I8" s="11" t="s">
        <v>116</v>
      </c>
      <c r="J8" s="8" t="s">
        <v>38</v>
      </c>
      <c r="K8" s="6" t="s">
        <v>54</v>
      </c>
    </row>
    <row r="9" spans="1:11" x14ac:dyDescent="0.25">
      <c r="A9" s="13">
        <v>6</v>
      </c>
      <c r="B9" s="7" t="s">
        <v>127</v>
      </c>
      <c r="C9" s="8">
        <v>545</v>
      </c>
      <c r="D9" s="8" t="s">
        <v>23</v>
      </c>
      <c r="E9" s="9">
        <v>1.75</v>
      </c>
      <c r="F9" s="9">
        <v>740506932</v>
      </c>
      <c r="G9" s="9">
        <v>1293778000</v>
      </c>
      <c r="H9" s="20">
        <v>45009</v>
      </c>
      <c r="I9" s="11" t="s">
        <v>55</v>
      </c>
      <c r="J9" s="8" t="s">
        <v>56</v>
      </c>
      <c r="K9" s="6" t="s">
        <v>57</v>
      </c>
    </row>
    <row r="10" spans="1:11" ht="25.5" x14ac:dyDescent="0.25">
      <c r="A10" s="13">
        <v>7</v>
      </c>
      <c r="B10" s="7" t="s">
        <v>128</v>
      </c>
      <c r="C10" s="8">
        <v>195</v>
      </c>
      <c r="D10" s="8" t="s">
        <v>10</v>
      </c>
      <c r="E10" s="9">
        <v>5</v>
      </c>
      <c r="F10" s="9">
        <v>131547500</v>
      </c>
      <c r="G10" s="9">
        <v>657737500</v>
      </c>
      <c r="H10" s="10">
        <v>45015</v>
      </c>
      <c r="I10" s="11" t="s">
        <v>58</v>
      </c>
      <c r="J10" s="8" t="s">
        <v>39</v>
      </c>
      <c r="K10" s="6" t="s">
        <v>59</v>
      </c>
    </row>
    <row r="11" spans="1:11" x14ac:dyDescent="0.25">
      <c r="A11" s="13">
        <v>8</v>
      </c>
      <c r="B11" s="7" t="s">
        <v>129</v>
      </c>
      <c r="C11" s="8">
        <v>90</v>
      </c>
      <c r="D11" s="8" t="s">
        <v>13</v>
      </c>
      <c r="E11" s="9">
        <v>44</v>
      </c>
      <c r="F11" s="9">
        <v>1062974743</v>
      </c>
      <c r="G11" s="9">
        <v>46770888692</v>
      </c>
      <c r="H11" s="10">
        <v>45023</v>
      </c>
      <c r="I11" s="11" t="s">
        <v>60</v>
      </c>
      <c r="J11" s="8" t="s">
        <v>38</v>
      </c>
      <c r="K11" s="6" t="s">
        <v>61</v>
      </c>
    </row>
    <row r="12" spans="1:11" x14ac:dyDescent="0.25">
      <c r="A12" s="13">
        <v>9</v>
      </c>
      <c r="B12" s="7" t="s">
        <v>130</v>
      </c>
      <c r="C12" s="8">
        <v>549</v>
      </c>
      <c r="D12" s="8" t="s">
        <v>7</v>
      </c>
      <c r="E12" s="9">
        <v>10.7</v>
      </c>
      <c r="F12" s="9">
        <v>200000000</v>
      </c>
      <c r="G12" s="9">
        <v>2139999999.9999998</v>
      </c>
      <c r="H12" s="10">
        <v>45027</v>
      </c>
      <c r="I12" s="11" t="s">
        <v>62</v>
      </c>
      <c r="J12" s="8" t="s">
        <v>38</v>
      </c>
      <c r="K12" s="6" t="s">
        <v>109</v>
      </c>
    </row>
    <row r="13" spans="1:11" ht="38.25" x14ac:dyDescent="0.25">
      <c r="A13" s="13">
        <v>10</v>
      </c>
      <c r="B13" s="7" t="s">
        <v>131</v>
      </c>
      <c r="C13" s="8">
        <v>562</v>
      </c>
      <c r="D13" s="8" t="s">
        <v>63</v>
      </c>
      <c r="E13" s="9">
        <v>50</v>
      </c>
      <c r="F13" s="9">
        <v>808657306</v>
      </c>
      <c r="G13" s="9">
        <v>40432865300</v>
      </c>
      <c r="H13" s="10">
        <v>45020</v>
      </c>
      <c r="I13" s="11" t="s">
        <v>116</v>
      </c>
      <c r="J13" s="8" t="s">
        <v>38</v>
      </c>
      <c r="K13" s="6" t="s">
        <v>64</v>
      </c>
    </row>
    <row r="14" spans="1:11" ht="25.5" x14ac:dyDescent="0.25">
      <c r="A14" s="13">
        <v>11</v>
      </c>
      <c r="B14" s="7" t="s">
        <v>132</v>
      </c>
      <c r="C14" s="8">
        <v>551</v>
      </c>
      <c r="D14" s="8" t="s">
        <v>16</v>
      </c>
      <c r="E14" s="9">
        <v>2.4</v>
      </c>
      <c r="F14" s="9">
        <v>408850428</v>
      </c>
      <c r="G14" s="9">
        <v>981241027.19999993</v>
      </c>
      <c r="H14" s="20">
        <v>45026</v>
      </c>
      <c r="I14" s="11" t="s">
        <v>65</v>
      </c>
      <c r="J14" s="8" t="s">
        <v>38</v>
      </c>
      <c r="K14" s="6" t="s">
        <v>66</v>
      </c>
    </row>
    <row r="15" spans="1:11" x14ac:dyDescent="0.25">
      <c r="A15" s="13">
        <v>12</v>
      </c>
      <c r="B15" s="7" t="s">
        <v>133</v>
      </c>
      <c r="C15" s="8">
        <v>379</v>
      </c>
      <c r="D15" s="8" t="s">
        <v>22</v>
      </c>
      <c r="E15" s="9">
        <v>300</v>
      </c>
      <c r="F15" s="9">
        <v>1368206</v>
      </c>
      <c r="G15" s="9">
        <v>410461800</v>
      </c>
      <c r="H15" s="10">
        <v>45016</v>
      </c>
      <c r="I15" s="11" t="s">
        <v>60</v>
      </c>
      <c r="J15" s="8" t="s">
        <v>52</v>
      </c>
      <c r="K15" s="6" t="s">
        <v>67</v>
      </c>
    </row>
    <row r="16" spans="1:11" x14ac:dyDescent="0.25">
      <c r="A16" s="13">
        <v>13</v>
      </c>
      <c r="B16" s="7" t="s">
        <v>134</v>
      </c>
      <c r="C16" s="8">
        <v>13</v>
      </c>
      <c r="D16" s="8" t="s">
        <v>68</v>
      </c>
      <c r="E16" s="9">
        <v>300</v>
      </c>
      <c r="F16" s="9">
        <v>423065</v>
      </c>
      <c r="G16" s="9">
        <v>126919500</v>
      </c>
      <c r="H16" s="20">
        <v>45023</v>
      </c>
      <c r="I16" s="10">
        <v>45170</v>
      </c>
      <c r="J16" s="8" t="s">
        <v>39</v>
      </c>
      <c r="K16" s="6" t="s">
        <v>69</v>
      </c>
    </row>
    <row r="17" spans="1:11" x14ac:dyDescent="0.25">
      <c r="A17" s="13">
        <v>14</v>
      </c>
      <c r="B17" s="7" t="s">
        <v>135</v>
      </c>
      <c r="C17" s="8">
        <v>528</v>
      </c>
      <c r="D17" s="8" t="s">
        <v>27</v>
      </c>
      <c r="E17" s="9">
        <v>7.5</v>
      </c>
      <c r="F17" s="9">
        <v>78543001</v>
      </c>
      <c r="G17" s="9">
        <v>589072507.5</v>
      </c>
      <c r="H17" s="10">
        <v>44995</v>
      </c>
      <c r="I17" s="10">
        <v>45031</v>
      </c>
      <c r="J17" s="8" t="s">
        <v>39</v>
      </c>
      <c r="K17" s="6" t="s">
        <v>70</v>
      </c>
    </row>
    <row r="18" spans="1:11" x14ac:dyDescent="0.25">
      <c r="A18" s="13">
        <v>15</v>
      </c>
      <c r="B18" s="7" t="s">
        <v>136</v>
      </c>
      <c r="C18" s="8">
        <v>38</v>
      </c>
      <c r="D18" s="8" t="s">
        <v>29</v>
      </c>
      <c r="E18" s="9">
        <v>0.25</v>
      </c>
      <c r="F18" s="9">
        <v>400212000</v>
      </c>
      <c r="G18" s="9">
        <v>100053000</v>
      </c>
      <c r="H18" s="10">
        <v>45016</v>
      </c>
      <c r="I18" s="10">
        <v>45170</v>
      </c>
      <c r="J18" s="8" t="s">
        <v>56</v>
      </c>
      <c r="K18" s="6" t="s">
        <v>71</v>
      </c>
    </row>
    <row r="19" spans="1:11" x14ac:dyDescent="0.25">
      <c r="A19" s="13">
        <v>16</v>
      </c>
      <c r="B19" s="7" t="s">
        <v>137</v>
      </c>
      <c r="C19" s="8">
        <v>461</v>
      </c>
      <c r="D19" s="8" t="s">
        <v>26</v>
      </c>
      <c r="E19" s="9">
        <v>50</v>
      </c>
      <c r="F19" s="9">
        <v>3151304</v>
      </c>
      <c r="G19" s="9">
        <v>157565200</v>
      </c>
      <c r="H19" s="20">
        <v>45023</v>
      </c>
      <c r="I19" s="11" t="s">
        <v>45</v>
      </c>
      <c r="J19" s="8" t="s">
        <v>38</v>
      </c>
      <c r="K19" s="6" t="s">
        <v>72</v>
      </c>
    </row>
    <row r="20" spans="1:11" x14ac:dyDescent="0.25">
      <c r="A20" s="13">
        <v>17</v>
      </c>
      <c r="B20" s="7" t="s">
        <v>138</v>
      </c>
      <c r="C20" s="8">
        <v>44</v>
      </c>
      <c r="D20" s="8" t="s">
        <v>8</v>
      </c>
      <c r="E20" s="9">
        <v>108</v>
      </c>
      <c r="F20" s="9">
        <v>1189983</v>
      </c>
      <c r="G20" s="9">
        <v>128518164</v>
      </c>
      <c r="H20" s="10">
        <v>45022</v>
      </c>
      <c r="I20" s="11" t="s">
        <v>73</v>
      </c>
      <c r="J20" s="8" t="s">
        <v>56</v>
      </c>
      <c r="K20" s="6" t="s">
        <v>74</v>
      </c>
    </row>
    <row r="21" spans="1:11" x14ac:dyDescent="0.25">
      <c r="A21" s="13">
        <v>18</v>
      </c>
      <c r="B21" s="7" t="s">
        <v>75</v>
      </c>
      <c r="C21" s="8">
        <v>234</v>
      </c>
      <c r="D21" s="8" t="s">
        <v>25</v>
      </c>
      <c r="E21" s="9">
        <v>100</v>
      </c>
      <c r="F21" s="9">
        <v>242464</v>
      </c>
      <c r="G21" s="9">
        <v>24246400</v>
      </c>
      <c r="H21" s="10">
        <v>44993</v>
      </c>
      <c r="I21" s="11" t="s">
        <v>76</v>
      </c>
      <c r="J21" s="8" t="s">
        <v>56</v>
      </c>
      <c r="K21" s="6" t="s">
        <v>77</v>
      </c>
    </row>
    <row r="22" spans="1:11" x14ac:dyDescent="0.25">
      <c r="A22" s="13">
        <v>19</v>
      </c>
      <c r="B22" s="7" t="s">
        <v>139</v>
      </c>
      <c r="C22" s="8">
        <v>22</v>
      </c>
      <c r="D22" s="8" t="s">
        <v>21</v>
      </c>
      <c r="E22" s="9">
        <v>350</v>
      </c>
      <c r="F22" s="9">
        <v>1023703</v>
      </c>
      <c r="G22" s="9">
        <v>358296050</v>
      </c>
      <c r="H22" s="10">
        <v>45021</v>
      </c>
      <c r="I22" s="11" t="s">
        <v>78</v>
      </c>
      <c r="J22" s="8" t="s">
        <v>39</v>
      </c>
      <c r="K22" s="6" t="s">
        <v>79</v>
      </c>
    </row>
    <row r="23" spans="1:11" x14ac:dyDescent="0.25">
      <c r="A23" s="13">
        <v>20</v>
      </c>
      <c r="B23" s="7" t="s">
        <v>140</v>
      </c>
      <c r="C23" s="8">
        <v>553</v>
      </c>
      <c r="D23" s="8" t="s">
        <v>30</v>
      </c>
      <c r="E23" s="9">
        <v>38</v>
      </c>
      <c r="F23" s="9">
        <v>75744281</v>
      </c>
      <c r="G23" s="9">
        <v>2878282678</v>
      </c>
      <c r="H23" s="10">
        <v>45008</v>
      </c>
      <c r="I23" s="11" t="s">
        <v>45</v>
      </c>
      <c r="J23" s="8" t="s">
        <v>56</v>
      </c>
      <c r="K23" s="6" t="s">
        <v>80</v>
      </c>
    </row>
    <row r="24" spans="1:11" x14ac:dyDescent="0.25">
      <c r="A24" s="13">
        <v>21</v>
      </c>
      <c r="B24" s="7" t="s">
        <v>141</v>
      </c>
      <c r="C24" s="8">
        <v>71</v>
      </c>
      <c r="D24" s="8" t="s">
        <v>31</v>
      </c>
      <c r="E24" s="9">
        <v>0.27292601248727483</v>
      </c>
      <c r="F24" s="9">
        <v>1099199000</v>
      </c>
      <c r="G24" s="9">
        <v>300000000</v>
      </c>
      <c r="H24" s="10">
        <v>44966</v>
      </c>
      <c r="I24" s="11" t="s">
        <v>81</v>
      </c>
      <c r="J24" s="8" t="s">
        <v>56</v>
      </c>
      <c r="K24" s="6" t="s">
        <v>91</v>
      </c>
    </row>
    <row r="25" spans="1:11" x14ac:dyDescent="0.25">
      <c r="A25" s="13">
        <v>22</v>
      </c>
      <c r="B25" s="7" t="s">
        <v>142</v>
      </c>
      <c r="C25" s="8">
        <v>88</v>
      </c>
      <c r="D25" s="8" t="s">
        <v>17</v>
      </c>
      <c r="E25" s="9">
        <v>1000</v>
      </c>
      <c r="F25" s="9">
        <v>1575010</v>
      </c>
      <c r="G25" s="9">
        <v>1575010000</v>
      </c>
      <c r="H25" s="10">
        <v>45015</v>
      </c>
      <c r="I25" s="11" t="s">
        <v>82</v>
      </c>
      <c r="J25" s="8" t="s">
        <v>39</v>
      </c>
      <c r="K25" s="6" t="s">
        <v>70</v>
      </c>
    </row>
    <row r="26" spans="1:11" ht="38.25" x14ac:dyDescent="0.25">
      <c r="A26" s="13">
        <v>23</v>
      </c>
      <c r="B26" s="7" t="s">
        <v>143</v>
      </c>
      <c r="C26" s="8">
        <v>564</v>
      </c>
      <c r="D26" s="8" t="s">
        <v>83</v>
      </c>
      <c r="E26" s="9">
        <v>63.68</v>
      </c>
      <c r="F26" s="9">
        <v>755096250</v>
      </c>
      <c r="G26" s="9">
        <v>48084529200</v>
      </c>
      <c r="H26" s="10">
        <v>45026</v>
      </c>
      <c r="I26" s="11" t="s">
        <v>116</v>
      </c>
      <c r="J26" s="8" t="s">
        <v>56</v>
      </c>
      <c r="K26" s="6" t="s">
        <v>84</v>
      </c>
    </row>
    <row r="27" spans="1:11" x14ac:dyDescent="0.25">
      <c r="A27" s="13">
        <v>24</v>
      </c>
      <c r="B27" s="7" t="s">
        <v>144</v>
      </c>
      <c r="C27" s="8">
        <v>7</v>
      </c>
      <c r="D27" s="8" t="s">
        <v>19</v>
      </c>
      <c r="E27" s="9">
        <v>1570</v>
      </c>
      <c r="F27" s="9">
        <v>404829</v>
      </c>
      <c r="G27" s="9">
        <v>635581530</v>
      </c>
      <c r="H27" s="10">
        <v>44994</v>
      </c>
      <c r="I27" s="11" t="s">
        <v>85</v>
      </c>
      <c r="J27" s="8" t="s">
        <v>38</v>
      </c>
      <c r="K27" s="6" t="s">
        <v>86</v>
      </c>
    </row>
    <row r="28" spans="1:11" x14ac:dyDescent="0.25">
      <c r="A28" s="13">
        <v>25</v>
      </c>
      <c r="B28" s="7" t="s">
        <v>145</v>
      </c>
      <c r="C28" s="8">
        <v>441</v>
      </c>
      <c r="D28" s="8" t="s">
        <v>24</v>
      </c>
      <c r="E28" s="9">
        <v>2000</v>
      </c>
      <c r="F28" s="9">
        <v>1446755</v>
      </c>
      <c r="G28" s="9">
        <v>2893510000</v>
      </c>
      <c r="H28" s="10">
        <v>44994</v>
      </c>
      <c r="I28" s="11" t="s">
        <v>87</v>
      </c>
      <c r="J28" s="8" t="s">
        <v>38</v>
      </c>
      <c r="K28" s="6" t="s">
        <v>88</v>
      </c>
    </row>
    <row r="29" spans="1:11" x14ac:dyDescent="0.25">
      <c r="A29" s="13">
        <v>26</v>
      </c>
      <c r="B29" s="7" t="s">
        <v>146</v>
      </c>
      <c r="C29" s="23">
        <v>541</v>
      </c>
      <c r="D29" s="23" t="s">
        <v>12</v>
      </c>
      <c r="E29" s="24">
        <v>2.2599999999999998</v>
      </c>
      <c r="F29" s="24">
        <v>99586363</v>
      </c>
      <c r="G29" s="24">
        <v>225065180.37999997</v>
      </c>
      <c r="H29" s="20">
        <v>45023</v>
      </c>
      <c r="I29" s="17" t="s">
        <v>89</v>
      </c>
      <c r="J29" s="23" t="s">
        <v>38</v>
      </c>
      <c r="K29" s="22" t="s">
        <v>90</v>
      </c>
    </row>
    <row r="30" spans="1:11" x14ac:dyDescent="0.25">
      <c r="A30" s="13">
        <v>27</v>
      </c>
      <c r="B30" s="7" t="s">
        <v>147</v>
      </c>
      <c r="C30" s="23">
        <v>135</v>
      </c>
      <c r="D30" s="23" t="s">
        <v>14</v>
      </c>
      <c r="E30" s="24">
        <v>2.4</v>
      </c>
      <c r="F30" s="24">
        <v>343061914</v>
      </c>
      <c r="G30" s="24">
        <v>823348593.60000002</v>
      </c>
      <c r="H30" s="20">
        <v>45015</v>
      </c>
      <c r="I30" s="17" t="s">
        <v>60</v>
      </c>
      <c r="J30" s="23" t="s">
        <v>38</v>
      </c>
      <c r="K30" s="22" t="s">
        <v>91</v>
      </c>
    </row>
    <row r="31" spans="1:11" x14ac:dyDescent="0.25">
      <c r="A31" s="13">
        <v>28</v>
      </c>
      <c r="B31" s="7" t="s">
        <v>148</v>
      </c>
      <c r="C31" s="23">
        <v>8</v>
      </c>
      <c r="D31" s="23" t="s">
        <v>33</v>
      </c>
      <c r="E31" s="24">
        <v>953.5</v>
      </c>
      <c r="F31" s="24">
        <v>135266</v>
      </c>
      <c r="G31" s="24">
        <v>128976131</v>
      </c>
      <c r="H31" s="20">
        <v>45008</v>
      </c>
      <c r="I31" s="17" t="s">
        <v>92</v>
      </c>
      <c r="J31" s="23"/>
      <c r="K31" s="22" t="s">
        <v>74</v>
      </c>
    </row>
    <row r="32" spans="1:11" x14ac:dyDescent="0.25">
      <c r="A32" s="13">
        <v>29</v>
      </c>
      <c r="B32" s="7" t="s">
        <v>93</v>
      </c>
      <c r="C32" s="23">
        <v>537</v>
      </c>
      <c r="D32" s="23" t="s">
        <v>44</v>
      </c>
      <c r="E32" s="24">
        <v>3</v>
      </c>
      <c r="F32" s="24">
        <v>46200000</v>
      </c>
      <c r="G32" s="24">
        <v>138600000</v>
      </c>
      <c r="H32" s="20">
        <v>45019</v>
      </c>
      <c r="I32" s="17" t="s">
        <v>60</v>
      </c>
      <c r="J32" s="23" t="s">
        <v>38</v>
      </c>
      <c r="K32" s="22" t="s">
        <v>74</v>
      </c>
    </row>
    <row r="33" spans="1:11" x14ac:dyDescent="0.25">
      <c r="A33" s="13">
        <v>30</v>
      </c>
      <c r="B33" s="7" t="s">
        <v>149</v>
      </c>
      <c r="C33" s="23">
        <v>476</v>
      </c>
      <c r="D33" s="23" t="s">
        <v>28</v>
      </c>
      <c r="E33" s="24">
        <v>500</v>
      </c>
      <c r="F33" s="24">
        <v>40662</v>
      </c>
      <c r="G33" s="24">
        <v>20331000</v>
      </c>
      <c r="H33" s="20">
        <v>44994</v>
      </c>
      <c r="I33" s="17" t="s">
        <v>94</v>
      </c>
      <c r="J33" s="23" t="s">
        <v>39</v>
      </c>
      <c r="K33" s="22" t="s">
        <v>95</v>
      </c>
    </row>
    <row r="34" spans="1:11" x14ac:dyDescent="0.25">
      <c r="A34" s="13">
        <v>31</v>
      </c>
      <c r="B34" s="7" t="s">
        <v>150</v>
      </c>
      <c r="C34" s="23">
        <v>458</v>
      </c>
      <c r="D34" s="23" t="s">
        <v>20</v>
      </c>
      <c r="E34" s="24">
        <v>5530</v>
      </c>
      <c r="F34" s="24">
        <v>52665200</v>
      </c>
      <c r="G34" s="24">
        <v>144502775760</v>
      </c>
      <c r="H34" s="20">
        <v>45006</v>
      </c>
      <c r="I34" s="17" t="s">
        <v>96</v>
      </c>
      <c r="J34" s="23" t="s">
        <v>38</v>
      </c>
      <c r="K34" s="22" t="s">
        <v>97</v>
      </c>
    </row>
    <row r="35" spans="1:11" x14ac:dyDescent="0.25">
      <c r="A35" s="13">
        <v>32</v>
      </c>
      <c r="B35" s="7" t="s">
        <v>151</v>
      </c>
      <c r="C35" s="23">
        <v>208</v>
      </c>
      <c r="D35" s="23" t="s">
        <v>15</v>
      </c>
      <c r="E35" s="24">
        <v>100</v>
      </c>
      <c r="F35" s="24">
        <v>3800721</v>
      </c>
      <c r="G35" s="24">
        <v>380072100</v>
      </c>
      <c r="H35" s="20">
        <v>45020</v>
      </c>
      <c r="I35" s="17" t="s">
        <v>98</v>
      </c>
      <c r="J35" s="23" t="s">
        <v>39</v>
      </c>
      <c r="K35" s="22" t="s">
        <v>79</v>
      </c>
    </row>
    <row r="36" spans="1:11" x14ac:dyDescent="0.25">
      <c r="A36" s="13">
        <v>33</v>
      </c>
      <c r="B36" s="7" t="s">
        <v>152</v>
      </c>
      <c r="C36" s="23">
        <v>191</v>
      </c>
      <c r="D36" s="23" t="s">
        <v>18</v>
      </c>
      <c r="E36" s="24">
        <v>64.474354184150926</v>
      </c>
      <c r="F36" s="24">
        <v>3479320</v>
      </c>
      <c r="G36" s="24">
        <v>224326910</v>
      </c>
      <c r="H36" s="20">
        <v>45028</v>
      </c>
      <c r="I36" s="17" t="s">
        <v>85</v>
      </c>
      <c r="J36" s="23" t="s">
        <v>38</v>
      </c>
      <c r="K36" s="22" t="s">
        <v>99</v>
      </c>
    </row>
    <row r="37" spans="1:11" x14ac:dyDescent="0.25">
      <c r="A37" s="13">
        <v>34</v>
      </c>
      <c r="B37" s="12" t="s">
        <v>153</v>
      </c>
      <c r="C37" s="17">
        <v>108</v>
      </c>
      <c r="D37" s="17" t="s">
        <v>35</v>
      </c>
      <c r="E37" s="25">
        <v>20</v>
      </c>
      <c r="F37" s="36">
        <v>143959</v>
      </c>
      <c r="G37" s="18">
        <v>2879180</v>
      </c>
      <c r="H37" s="17" t="s">
        <v>100</v>
      </c>
      <c r="I37" s="17" t="s">
        <v>60</v>
      </c>
      <c r="J37" s="17" t="s">
        <v>38</v>
      </c>
      <c r="K37" s="19" t="s">
        <v>101</v>
      </c>
    </row>
    <row r="38" spans="1:11" x14ac:dyDescent="0.25">
      <c r="A38" s="13">
        <v>35</v>
      </c>
      <c r="B38" s="12" t="s">
        <v>154</v>
      </c>
      <c r="C38" s="17">
        <v>444</v>
      </c>
      <c r="D38" s="17" t="s">
        <v>34</v>
      </c>
      <c r="E38" s="25">
        <v>1182</v>
      </c>
      <c r="F38" s="36">
        <v>829622</v>
      </c>
      <c r="G38" s="19">
        <v>980613204</v>
      </c>
      <c r="H38" s="20">
        <v>45012</v>
      </c>
      <c r="I38" s="17" t="s">
        <v>102</v>
      </c>
      <c r="J38" s="21" t="s">
        <v>38</v>
      </c>
      <c r="K38" s="19" t="s">
        <v>110</v>
      </c>
    </row>
    <row r="39" spans="1:11" x14ac:dyDescent="0.25">
      <c r="A39" s="13">
        <v>36</v>
      </c>
      <c r="B39" s="14" t="s">
        <v>155</v>
      </c>
      <c r="C39" s="15">
        <v>431</v>
      </c>
      <c r="D39" s="15" t="s">
        <v>103</v>
      </c>
      <c r="E39" s="25">
        <v>10</v>
      </c>
      <c r="F39" s="37">
        <v>263820</v>
      </c>
      <c r="G39" s="19">
        <v>2638200</v>
      </c>
      <c r="H39" s="20">
        <v>45030</v>
      </c>
      <c r="I39" s="17" t="s">
        <v>104</v>
      </c>
      <c r="J39" s="21" t="s">
        <v>38</v>
      </c>
      <c r="K39" s="19" t="s">
        <v>111</v>
      </c>
    </row>
    <row r="40" spans="1:11" x14ac:dyDescent="0.25">
      <c r="A40" s="13">
        <v>37</v>
      </c>
      <c r="B40" s="7" t="s">
        <v>156</v>
      </c>
      <c r="C40" s="23">
        <v>217</v>
      </c>
      <c r="D40" s="23" t="s">
        <v>105</v>
      </c>
      <c r="E40" s="24">
        <v>300</v>
      </c>
      <c r="F40" s="24">
        <v>163349</v>
      </c>
      <c r="G40" s="24">
        <v>49004700</v>
      </c>
      <c r="H40" s="20">
        <v>45012</v>
      </c>
      <c r="I40" s="17" t="s">
        <v>106</v>
      </c>
      <c r="J40" s="21" t="s">
        <v>38</v>
      </c>
      <c r="K40" s="22" t="s">
        <v>95</v>
      </c>
    </row>
    <row r="41" spans="1:11" x14ac:dyDescent="0.25">
      <c r="A41" s="13">
        <v>38</v>
      </c>
      <c r="B41" s="42" t="s">
        <v>157</v>
      </c>
      <c r="C41" s="23">
        <v>497</v>
      </c>
      <c r="D41" s="23" t="s">
        <v>107</v>
      </c>
      <c r="E41" s="24">
        <v>3.94</v>
      </c>
      <c r="F41" s="24">
        <v>155578283</v>
      </c>
      <c r="G41" s="24">
        <v>613295063</v>
      </c>
      <c r="H41" s="20"/>
      <c r="I41" s="17"/>
      <c r="J41" s="26"/>
      <c r="K41" s="22" t="s">
        <v>112</v>
      </c>
    </row>
    <row r="42" spans="1:11" ht="21" customHeight="1" x14ac:dyDescent="0.25">
      <c r="A42" s="8"/>
      <c r="B42" s="1" t="s">
        <v>36</v>
      </c>
      <c r="C42" s="8"/>
      <c r="D42" s="8"/>
      <c r="E42" s="38"/>
      <c r="F42" s="9"/>
      <c r="G42" s="27">
        <f>SUM(G4:G41)</f>
        <v>305139233786.95996</v>
      </c>
      <c r="H42" s="8"/>
      <c r="I42" s="6"/>
      <c r="J42" s="8"/>
      <c r="K42" s="6"/>
    </row>
    <row r="43" spans="1:11" x14ac:dyDescent="0.25">
      <c r="H43" s="43"/>
      <c r="I43" s="44"/>
      <c r="J43" s="43"/>
      <c r="K43" s="45"/>
    </row>
    <row r="44" spans="1:11" x14ac:dyDescent="0.25">
      <c r="H44" s="43"/>
      <c r="I44" s="45"/>
      <c r="J44" s="43"/>
      <c r="K44" s="45"/>
    </row>
    <row r="45" spans="1:11" x14ac:dyDescent="0.25">
      <c r="H45" s="43"/>
      <c r="I45" s="45"/>
      <c r="J45" s="43"/>
      <c r="K45" s="45"/>
    </row>
    <row r="46" spans="1:11" ht="15" customHeight="1" x14ac:dyDescent="0.25">
      <c r="A46" s="47" t="s">
        <v>159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63.75" x14ac:dyDescent="0.25">
      <c r="A47" s="30" t="s">
        <v>0</v>
      </c>
      <c r="B47" s="30" t="s">
        <v>1</v>
      </c>
      <c r="C47" s="30" t="s">
        <v>2</v>
      </c>
      <c r="D47" s="30" t="s">
        <v>3</v>
      </c>
      <c r="E47" s="31" t="s">
        <v>4</v>
      </c>
      <c r="F47" s="31" t="s">
        <v>5</v>
      </c>
      <c r="G47" s="32" t="s">
        <v>6</v>
      </c>
      <c r="H47" s="33" t="s">
        <v>40</v>
      </c>
      <c r="I47" s="34" t="s">
        <v>41</v>
      </c>
      <c r="J47" s="34" t="s">
        <v>42</v>
      </c>
      <c r="K47" s="34" t="s">
        <v>43</v>
      </c>
    </row>
    <row r="48" spans="1:11" x14ac:dyDescent="0.2">
      <c r="A48" s="13">
        <v>1</v>
      </c>
      <c r="B48" s="2" t="s">
        <v>126</v>
      </c>
      <c r="C48" s="3">
        <v>558</v>
      </c>
      <c r="D48" s="3" t="s">
        <v>37</v>
      </c>
      <c r="E48" s="4">
        <v>3.03</v>
      </c>
      <c r="F48" s="4">
        <v>1250000000</v>
      </c>
      <c r="G48" s="4">
        <f>+E48*F48</f>
        <v>3787499999.9999995</v>
      </c>
      <c r="H48" s="5">
        <v>45114</v>
      </c>
      <c r="I48" s="5" t="s">
        <v>113</v>
      </c>
      <c r="J48" s="3" t="s">
        <v>38</v>
      </c>
      <c r="K48" s="16" t="s">
        <v>117</v>
      </c>
    </row>
    <row r="49" spans="1:11" x14ac:dyDescent="0.2">
      <c r="A49" s="13">
        <v>2</v>
      </c>
      <c r="B49" s="2" t="s">
        <v>129</v>
      </c>
      <c r="C49" s="3">
        <v>90</v>
      </c>
      <c r="D49" s="3" t="s">
        <v>13</v>
      </c>
      <c r="E49" s="4">
        <v>45</v>
      </c>
      <c r="F49" s="4">
        <v>1064181553</v>
      </c>
      <c r="G49" s="4">
        <f t="shared" ref="G49:G53" si="0">+E49*F49</f>
        <v>47888169885</v>
      </c>
      <c r="H49" s="5">
        <v>45166</v>
      </c>
      <c r="I49" s="5">
        <v>45332</v>
      </c>
      <c r="J49" s="3" t="s">
        <v>38</v>
      </c>
      <c r="K49" s="16" t="s">
        <v>118</v>
      </c>
    </row>
    <row r="50" spans="1:11" x14ac:dyDescent="0.2">
      <c r="A50" s="13">
        <v>3</v>
      </c>
      <c r="B50" s="2" t="s">
        <v>147</v>
      </c>
      <c r="C50" s="3">
        <v>135</v>
      </c>
      <c r="D50" s="3" t="s">
        <v>14</v>
      </c>
      <c r="E50" s="4">
        <v>7.7015765990858434</v>
      </c>
      <c r="F50" s="4">
        <v>343061914</v>
      </c>
      <c r="G50" s="4">
        <f>+E50*F50</f>
        <v>2642117608.9000001</v>
      </c>
      <c r="H50" s="5">
        <v>45175</v>
      </c>
      <c r="I50" s="5">
        <v>45332</v>
      </c>
      <c r="J50" s="3" t="s">
        <v>38</v>
      </c>
      <c r="K50" s="16" t="s">
        <v>119</v>
      </c>
    </row>
    <row r="51" spans="1:11" x14ac:dyDescent="0.2">
      <c r="A51" s="13">
        <v>4</v>
      </c>
      <c r="B51" s="2" t="s">
        <v>158</v>
      </c>
      <c r="C51" s="3">
        <v>88</v>
      </c>
      <c r="D51" s="3" t="s">
        <v>17</v>
      </c>
      <c r="E51" s="4">
        <v>952.37</v>
      </c>
      <c r="F51" s="46">
        <v>1618684</v>
      </c>
      <c r="G51" s="4">
        <f t="shared" si="0"/>
        <v>1541586081.0799999</v>
      </c>
      <c r="H51" s="5">
        <v>45154</v>
      </c>
      <c r="I51" s="5">
        <v>45159</v>
      </c>
      <c r="J51" s="3" t="s">
        <v>38</v>
      </c>
      <c r="K51" s="16" t="s">
        <v>120</v>
      </c>
    </row>
    <row r="52" spans="1:11" x14ac:dyDescent="0.2">
      <c r="A52" s="13">
        <v>5</v>
      </c>
      <c r="B52" s="2" t="s">
        <v>114</v>
      </c>
      <c r="C52" s="3">
        <v>458</v>
      </c>
      <c r="D52" s="3" t="s">
        <v>20</v>
      </c>
      <c r="E52" s="4">
        <v>5530.8</v>
      </c>
      <c r="F52" s="46">
        <v>52665200</v>
      </c>
      <c r="G52" s="4">
        <f t="shared" si="0"/>
        <v>291280688160</v>
      </c>
      <c r="H52" s="5">
        <v>45006</v>
      </c>
      <c r="I52" s="5">
        <v>45139</v>
      </c>
      <c r="J52" s="3" t="s">
        <v>38</v>
      </c>
      <c r="K52" s="16" t="s">
        <v>121</v>
      </c>
    </row>
    <row r="53" spans="1:11" x14ac:dyDescent="0.2">
      <c r="A53" s="13">
        <v>6</v>
      </c>
      <c r="B53" s="2" t="s">
        <v>135</v>
      </c>
      <c r="C53" s="3">
        <v>528</v>
      </c>
      <c r="D53" s="3" t="s">
        <v>27</v>
      </c>
      <c r="E53" s="4">
        <v>12</v>
      </c>
      <c r="F53" s="46">
        <v>78543001</v>
      </c>
      <c r="G53" s="4">
        <f t="shared" si="0"/>
        <v>942516012</v>
      </c>
      <c r="H53" s="5">
        <v>45182</v>
      </c>
      <c r="I53" s="5">
        <v>45219</v>
      </c>
      <c r="J53" s="3" t="s">
        <v>52</v>
      </c>
      <c r="K53" s="16" t="s">
        <v>115</v>
      </c>
    </row>
    <row r="54" spans="1:11" x14ac:dyDescent="0.25">
      <c r="G54" s="48"/>
    </row>
  </sheetData>
  <mergeCells count="2">
    <mergeCell ref="A1:K1"/>
    <mergeCell ref="A46:K4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User</cp:lastModifiedBy>
  <dcterms:created xsi:type="dcterms:W3CDTF">2022-11-28T08:00:47Z</dcterms:created>
  <dcterms:modified xsi:type="dcterms:W3CDTF">2024-03-05T07:54:56Z</dcterms:modified>
</cp:coreProperties>
</file>