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89D043D-D981-4BAE-BCBE-296A8FBEBC73}" xr6:coauthVersionLast="45" xr6:coauthVersionMax="45" xr10:uidLastSave="{00000000-0000-0000-0000-000000000000}"/>
  <bookViews>
    <workbookView xWindow="-28920" yWindow="-120" windowWidth="29040" windowHeight="15840" xr2:uid="{9C39CDA2-C59F-44DF-9D16-79DC9658176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7" i="1" l="1"/>
  <c r="K187" i="1"/>
  <c r="J187" i="1"/>
  <c r="I187" i="1"/>
  <c r="H187" i="1"/>
  <c r="G187" i="1"/>
  <c r="F187" i="1"/>
  <c r="E187" i="1"/>
  <c r="D187" i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M132" i="1"/>
  <c r="N132" i="1" s="1"/>
  <c r="O132" i="1" s="1"/>
  <c r="N131" i="1"/>
  <c r="O131" i="1" s="1"/>
  <c r="N130" i="1"/>
  <c r="O130" i="1" s="1"/>
  <c r="N129" i="1"/>
  <c r="O129" i="1" s="1"/>
  <c r="O128" i="1"/>
  <c r="N128" i="1"/>
  <c r="N127" i="1"/>
  <c r="O127" i="1" s="1"/>
  <c r="N126" i="1"/>
  <c r="O126" i="1" s="1"/>
  <c r="N125" i="1"/>
  <c r="O125" i="1" s="1"/>
  <c r="N124" i="1"/>
  <c r="O124" i="1" s="1"/>
  <c r="N123" i="1"/>
  <c r="O123" i="1" s="1"/>
  <c r="O122" i="1"/>
  <c r="N122" i="1"/>
  <c r="N121" i="1"/>
  <c r="O121" i="1" s="1"/>
  <c r="N120" i="1"/>
  <c r="O120" i="1" s="1"/>
  <c r="N119" i="1"/>
  <c r="O119" i="1" s="1"/>
  <c r="N118" i="1"/>
  <c r="O118" i="1" s="1"/>
  <c r="N117" i="1"/>
  <c r="O117" i="1" s="1"/>
  <c r="O116" i="1"/>
  <c r="N116" i="1"/>
  <c r="N115" i="1"/>
  <c r="O115" i="1" s="1"/>
  <c r="N114" i="1"/>
  <c r="O114" i="1" s="1"/>
  <c r="N113" i="1"/>
  <c r="O113" i="1" s="1"/>
  <c r="N112" i="1"/>
  <c r="O112" i="1" s="1"/>
  <c r="N111" i="1"/>
  <c r="O111" i="1" s="1"/>
  <c r="O110" i="1"/>
  <c r="N110" i="1"/>
  <c r="M109" i="1"/>
  <c r="N109" i="1" s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M97" i="1"/>
  <c r="N97" i="1" s="1"/>
  <c r="O97" i="1" s="1"/>
  <c r="N96" i="1"/>
  <c r="O96" i="1" s="1"/>
  <c r="N95" i="1"/>
  <c r="O95" i="1" s="1"/>
  <c r="M94" i="1"/>
  <c r="N94" i="1" s="1"/>
  <c r="O94" i="1" s="1"/>
  <c r="N93" i="1"/>
  <c r="O93" i="1" s="1"/>
  <c r="N92" i="1"/>
  <c r="O92" i="1" s="1"/>
  <c r="N91" i="1"/>
  <c r="O91" i="1" s="1"/>
  <c r="N90" i="1"/>
  <c r="O90" i="1" s="1"/>
  <c r="M90" i="1"/>
  <c r="N89" i="1"/>
  <c r="O89" i="1" s="1"/>
  <c r="N88" i="1"/>
  <c r="O88" i="1" s="1"/>
  <c r="M87" i="1"/>
  <c r="N87" i="1" s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M72" i="1"/>
  <c r="N71" i="1"/>
  <c r="O71" i="1" s="1"/>
  <c r="M70" i="1"/>
  <c r="N70" i="1" s="1"/>
  <c r="O70" i="1" s="1"/>
  <c r="M69" i="1"/>
  <c r="N69" i="1" s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M63" i="1"/>
  <c r="N63" i="1" s="1"/>
  <c r="O63" i="1" s="1"/>
  <c r="N62" i="1"/>
  <c r="O62" i="1" s="1"/>
  <c r="N61" i="1"/>
  <c r="O61" i="1" s="1"/>
  <c r="M60" i="1"/>
  <c r="N60" i="1" s="1"/>
  <c r="O60" i="1" s="1"/>
  <c r="M59" i="1"/>
  <c r="N59" i="1" s="1"/>
  <c r="O59" i="1" s="1"/>
  <c r="N58" i="1"/>
  <c r="O58" i="1" s="1"/>
  <c r="M58" i="1"/>
  <c r="M57" i="1"/>
  <c r="N57" i="1" s="1"/>
  <c r="O57" i="1" s="1"/>
  <c r="M56" i="1"/>
  <c r="N56" i="1" s="1"/>
  <c r="O56" i="1" s="1"/>
  <c r="M55" i="1"/>
  <c r="N55" i="1" s="1"/>
  <c r="O55" i="1" s="1"/>
  <c r="M54" i="1"/>
  <c r="N54" i="1" s="1"/>
  <c r="O54" i="1" s="1"/>
  <c r="M53" i="1"/>
  <c r="N53" i="1" s="1"/>
  <c r="O53" i="1" s="1"/>
  <c r="M52" i="1"/>
  <c r="N52" i="1" s="1"/>
  <c r="O52" i="1" s="1"/>
  <c r="N51" i="1"/>
  <c r="O51" i="1" s="1"/>
  <c r="M50" i="1"/>
  <c r="N50" i="1" s="1"/>
  <c r="O50" i="1" s="1"/>
  <c r="N49" i="1"/>
  <c r="O49" i="1" s="1"/>
  <c r="N48" i="1"/>
  <c r="O48" i="1" s="1"/>
  <c r="N47" i="1"/>
  <c r="O47" i="1" s="1"/>
  <c r="N46" i="1"/>
  <c r="O46" i="1" s="1"/>
  <c r="M45" i="1"/>
  <c r="N45" i="1" s="1"/>
  <c r="O45" i="1" s="1"/>
  <c r="N44" i="1"/>
  <c r="O44" i="1" s="1"/>
  <c r="M43" i="1"/>
  <c r="N43" i="1" s="1"/>
  <c r="O43" i="1" s="1"/>
  <c r="M42" i="1"/>
  <c r="N42" i="1" s="1"/>
  <c r="O42" i="1" s="1"/>
  <c r="N41" i="1"/>
  <c r="O41" i="1" s="1"/>
  <c r="M41" i="1"/>
  <c r="M40" i="1"/>
  <c r="N40" i="1" s="1"/>
  <c r="O40" i="1" s="1"/>
  <c r="M39" i="1"/>
  <c r="N39" i="1" s="1"/>
  <c r="O39" i="1" s="1"/>
  <c r="M38" i="1"/>
  <c r="N38" i="1" s="1"/>
  <c r="O38" i="1" s="1"/>
  <c r="M37" i="1"/>
  <c r="N37" i="1" s="1"/>
  <c r="O37" i="1" s="1"/>
  <c r="M36" i="1"/>
  <c r="N36" i="1" s="1"/>
  <c r="O36" i="1" s="1"/>
  <c r="M35" i="1"/>
  <c r="N35" i="1" s="1"/>
  <c r="O35" i="1" s="1"/>
  <c r="M34" i="1"/>
  <c r="N34" i="1" s="1"/>
  <c r="O34" i="1" s="1"/>
  <c r="M33" i="1"/>
  <c r="N33" i="1" s="1"/>
  <c r="O33" i="1" s="1"/>
  <c r="M32" i="1"/>
  <c r="N32" i="1" s="1"/>
  <c r="O32" i="1" s="1"/>
  <c r="M31" i="1"/>
  <c r="N31" i="1" s="1"/>
  <c r="O31" i="1" s="1"/>
  <c r="M30" i="1"/>
  <c r="N30" i="1" s="1"/>
  <c r="O30" i="1" s="1"/>
  <c r="M29" i="1"/>
  <c r="N29" i="1" s="1"/>
  <c r="O29" i="1" s="1"/>
  <c r="M28" i="1"/>
  <c r="N28" i="1" s="1"/>
  <c r="O28" i="1" s="1"/>
  <c r="M27" i="1"/>
  <c r="N27" i="1" s="1"/>
  <c r="O27" i="1" s="1"/>
  <c r="N26" i="1"/>
  <c r="O26" i="1" s="1"/>
  <c r="N25" i="1"/>
  <c r="O25" i="1" s="1"/>
  <c r="N24" i="1"/>
  <c r="O24" i="1" s="1"/>
  <c r="M23" i="1"/>
  <c r="N23" i="1" s="1"/>
  <c r="O23" i="1" s="1"/>
  <c r="M22" i="1"/>
  <c r="N22" i="1" s="1"/>
  <c r="O22" i="1" s="1"/>
  <c r="M21" i="1"/>
  <c r="N21" i="1" s="1"/>
  <c r="O21" i="1" s="1"/>
  <c r="N20" i="1"/>
  <c r="O20" i="1" s="1"/>
  <c r="M20" i="1"/>
  <c r="M19" i="1"/>
  <c r="N19" i="1" s="1"/>
  <c r="O19" i="1" s="1"/>
  <c r="M18" i="1"/>
  <c r="N18" i="1" s="1"/>
  <c r="O18" i="1" s="1"/>
  <c r="M17" i="1"/>
  <c r="N17" i="1" s="1"/>
  <c r="O17" i="1" s="1"/>
  <c r="M16" i="1"/>
  <c r="N16" i="1" s="1"/>
  <c r="O16" i="1" s="1"/>
  <c r="N15" i="1"/>
  <c r="O15" i="1" s="1"/>
  <c r="M15" i="1"/>
  <c r="M14" i="1"/>
  <c r="N14" i="1" s="1"/>
  <c r="O14" i="1" s="1"/>
  <c r="M13" i="1"/>
  <c r="N13" i="1" s="1"/>
  <c r="O13" i="1" s="1"/>
  <c r="M12" i="1"/>
  <c r="N12" i="1" s="1"/>
  <c r="O12" i="1" s="1"/>
  <c r="M11" i="1"/>
  <c r="N11" i="1" s="1"/>
  <c r="O11" i="1" s="1"/>
  <c r="M10" i="1"/>
  <c r="N10" i="1" s="1"/>
  <c r="O10" i="1" s="1"/>
  <c r="M9" i="1"/>
  <c r="N9" i="1" s="1"/>
  <c r="O9" i="1" s="1"/>
  <c r="N8" i="1"/>
  <c r="O8" i="1" s="1"/>
  <c r="M8" i="1"/>
  <c r="M7" i="1"/>
  <c r="N7" i="1" s="1"/>
  <c r="O7" i="1" s="1"/>
  <c r="M6" i="1"/>
  <c r="N6" i="1" s="1"/>
  <c r="O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M5" i="1"/>
  <c r="M187" i="1" l="1"/>
  <c r="N5" i="1"/>
  <c r="O5" i="1" s="1"/>
</calcChain>
</file>

<file path=xl/sharedStrings.xml><?xml version="1.0" encoding="utf-8"?>
<sst xmlns="http://schemas.openxmlformats.org/spreadsheetml/2006/main" count="208" uniqueCount="208">
  <si>
    <t xml:space="preserve">2023/06/30-ны байдлаар </t>
  </si>
  <si>
    <t>No</t>
  </si>
  <si>
    <t xml:space="preserve">Компанийн нэрс </t>
  </si>
  <si>
    <t>Тоон код</t>
  </si>
  <si>
    <t xml:space="preserve">ХЭХ-ын мэдэгдэл     </t>
  </si>
  <si>
    <t>ХЭХ-ын материал</t>
  </si>
  <si>
    <t>2022 оны жилийн эцсийн санхүүгийн тайлан</t>
  </si>
  <si>
    <t xml:space="preserve">Аудитын дүгнэлт                   </t>
  </si>
  <si>
    <t xml:space="preserve">Үйл ажиллагааны тайлан                       </t>
  </si>
  <si>
    <t>Компанийн засаглалын тайлан</t>
  </si>
  <si>
    <t xml:space="preserve">Бүртгэлийн хураамж төлөлт               </t>
  </si>
  <si>
    <t xml:space="preserve">Ногдол ашгийн шийдвэр               </t>
  </si>
  <si>
    <t>Цахим хуудастай эсэх</t>
  </si>
  <si>
    <t>Дүн</t>
  </si>
  <si>
    <t>Ээлжит</t>
  </si>
  <si>
    <t>Ээлжит бус</t>
  </si>
  <si>
    <t>Нийт оноо</t>
  </si>
  <si>
    <t>Хувь</t>
  </si>
  <si>
    <t>"Адуунчулуун" ХК</t>
  </si>
  <si>
    <t>"АПУ" ХК</t>
  </si>
  <si>
    <t>"Ард даатгал" ХК</t>
  </si>
  <si>
    <t>"Баянгол зочид буудал" ХК</t>
  </si>
  <si>
    <t>"Богд банк" ХК</t>
  </si>
  <si>
    <t>"Гермес центр" ХК</t>
  </si>
  <si>
    <t>"Говь" ХК</t>
  </si>
  <si>
    <t>"Жуулчин дюти фрий" ХК</t>
  </si>
  <si>
    <t>"Инвескор ББСБ" ХК</t>
  </si>
  <si>
    <t>"МИК Холдинг" ХК</t>
  </si>
  <si>
    <t>"Монгол базальт" ХК</t>
  </si>
  <si>
    <t>"Монинжбар" ХК</t>
  </si>
  <si>
    <t xml:space="preserve">"Монос хүнс" ХК </t>
  </si>
  <si>
    <t>"Сэнтрал Экспресс Си Ви Эс- ХК</t>
  </si>
  <si>
    <t>"Техникимпорт" ХК</t>
  </si>
  <si>
    <t>"Дархан нэхий" ХК</t>
  </si>
  <si>
    <t>"Мандал даатгал" ХК</t>
  </si>
  <si>
    <t>"Хай Би Ойл" ХК</t>
  </si>
  <si>
    <t xml:space="preserve">"Эрчим Баян-Өлгий" ХК </t>
  </si>
  <si>
    <t>Голомт банк</t>
  </si>
  <si>
    <t>"Сэндли ББСБ" ХК</t>
  </si>
  <si>
    <t>"Багануур" ХК</t>
  </si>
  <si>
    <t>"Ард кредит ББСБ" ХК</t>
  </si>
  <si>
    <t>"Би Ди Сек" ХК</t>
  </si>
  <si>
    <t>"Бодь даатгал" ХК</t>
  </si>
  <si>
    <t>"Крипто үндэстэн" ХК</t>
  </si>
  <si>
    <t xml:space="preserve">"ЛэндМН ББСБ" ХК </t>
  </si>
  <si>
    <t>"Монгол даатгал" ХК</t>
  </si>
  <si>
    <t>"Монгол шуудан" ХК</t>
  </si>
  <si>
    <t>"Сүү" ХК</t>
  </si>
  <si>
    <t>"Тандэм инвэст ББСБ" ХК</t>
  </si>
  <si>
    <t>"Тахь Ко" ХК</t>
  </si>
  <si>
    <t>"УБ-БҮК" ХК</t>
  </si>
  <si>
    <t>"Увс хүнс" ХК</t>
  </si>
  <si>
    <t>"Шинэст" ХК</t>
  </si>
  <si>
    <t>"Э-Транс Ложистикс" ХК</t>
  </si>
  <si>
    <t xml:space="preserve">"Ай түүлс" ХК </t>
  </si>
  <si>
    <t>"Мон Ит Булигаар" ХК</t>
  </si>
  <si>
    <t>"Дархан зочид буудал" ХК</t>
  </si>
  <si>
    <t>"Эрээнцав" ХК</t>
  </si>
  <si>
    <t>"Монголын хөрөнгийн бирж" ХК</t>
  </si>
  <si>
    <t>"Мон Наб" ХК</t>
  </si>
  <si>
    <t>"Талх чихэр" ХК</t>
  </si>
  <si>
    <t xml:space="preserve">"Эм Эн Ди" ХК </t>
  </si>
  <si>
    <t>"Монгол алт" ХК</t>
  </si>
  <si>
    <t>"Хөвсгөл" ХК</t>
  </si>
  <si>
    <t>"Гутал" ХК</t>
  </si>
  <si>
    <t>"Махимпекс" ХК</t>
  </si>
  <si>
    <t>"Түмэн шувуут" ХК</t>
  </si>
  <si>
    <t>"Улсын Их Дэлгүүр" ХК</t>
  </si>
  <si>
    <t>"Фронтиер Лэнд Групп" ХК</t>
  </si>
  <si>
    <t>"Хөвсгөл алтан дуулга" ХК</t>
  </si>
  <si>
    <t>"Жидакс ХК"</t>
  </si>
  <si>
    <t>"Материалимпэкс" ХК</t>
  </si>
  <si>
    <t>"Өндөрхаан" ХК</t>
  </si>
  <si>
    <t>"Тэнгэрлиг медиа групп" ХК</t>
  </si>
  <si>
    <t>"Төрийн банк" ХК</t>
  </si>
  <si>
    <t>"Дархан Сэлэнгийн цахилгаан түгээх сүлжээ" ХК</t>
  </si>
  <si>
    <t>"Улаанбаатар хивс" ХК</t>
  </si>
  <si>
    <t>"Тээвэр-Дархан" ХК</t>
  </si>
  <si>
    <t>"Арвижих" ХК</t>
  </si>
  <si>
    <t>"Орхон хөгжил" ХК</t>
  </si>
  <si>
    <t>"Алтайн зам" ХК</t>
  </si>
  <si>
    <t>"Люкс занаду групп" ХК</t>
  </si>
  <si>
    <t>"Ард санхүүгийн нэгдэл " ХК</t>
  </si>
  <si>
    <t>"Тавантолгой" ХК</t>
  </si>
  <si>
    <t>"Шарын гол" ХК</t>
  </si>
  <si>
    <t>"Глобал лайф технологи" ХК</t>
  </si>
  <si>
    <t>"Могойн гол" ХК</t>
  </si>
  <si>
    <t>"Монголын хөгжил үндэсний нэгдэл" ХК</t>
  </si>
  <si>
    <t>"Хоринхоёрдугаар бааз" ХК</t>
  </si>
  <si>
    <t>"Хөсөг трейд" ХК</t>
  </si>
  <si>
    <t>"Бүтээлч Үйлс" ХК</t>
  </si>
  <si>
    <t>"Сор" ХК</t>
  </si>
  <si>
    <t>"Хот девелопмент" ХК</t>
  </si>
  <si>
    <t>"Монгол савхи" ХК</t>
  </si>
  <si>
    <t>"Дарханы дулааны цахилгаан станц" ХК</t>
  </si>
  <si>
    <t>"Атар-Өргөө" ХК</t>
  </si>
  <si>
    <t>"Хүрд" ХК</t>
  </si>
  <si>
    <t>"Дэвшил мандал" ХК</t>
  </si>
  <si>
    <t>"Түшиг Уул" ХК</t>
  </si>
  <si>
    <t>"Ариг гал" ХК</t>
  </si>
  <si>
    <t>"Мерекс" ХК</t>
  </si>
  <si>
    <t xml:space="preserve">"Стандарт проперти групп" ХК </t>
  </si>
  <si>
    <t>"Ногоон хөгжил үндэсний нэгдэл" ХК</t>
  </si>
  <si>
    <t xml:space="preserve">"Эрдэнэ Pесурс Девелопмент Корпорэйшн" </t>
  </si>
  <si>
    <t>"АСБИ" ХК</t>
  </si>
  <si>
    <t>"Бэрх уул" ХК</t>
  </si>
  <si>
    <t>"Монгео" ХК</t>
  </si>
  <si>
    <t>"Хархорин" ХК</t>
  </si>
  <si>
    <t>"Хишиг уул" ХК</t>
  </si>
  <si>
    <t>"Барилга корпораци" ХК</t>
  </si>
  <si>
    <t>"Стандарт ноос" ХК</t>
  </si>
  <si>
    <t>"Талын гал" ХК</t>
  </si>
  <si>
    <t>"Тээвэр-Ачлал" ХК</t>
  </si>
  <si>
    <t>"Эрдэнэт Суврага" ХК</t>
  </si>
  <si>
    <t>"Дорнод авто зам" ХК</t>
  </si>
  <si>
    <t>"Хөвсгөл хүнс" ХК</t>
  </si>
  <si>
    <t>"Хөвсгөл геологи" ХК</t>
  </si>
  <si>
    <t>"Бөхөг" ХК</t>
  </si>
  <si>
    <t>"Женко тур бюро" ХК</t>
  </si>
  <si>
    <t>"Эрдэнэс сольюшинс" ХК</t>
  </si>
  <si>
    <t>"Ремикон" ХК</t>
  </si>
  <si>
    <t>"Силк нэт" ХК</t>
  </si>
  <si>
    <t>"Евроазиа капитал холдинг" ХК</t>
  </si>
  <si>
    <t>"Увс чацаргана" ХК</t>
  </si>
  <si>
    <t>"Монгол нэхмэл" ХК</t>
  </si>
  <si>
    <t>"Мон Бийф" ХК</t>
  </si>
  <si>
    <t>"Ган хийц" ХК</t>
  </si>
  <si>
    <t>"Жуулчин говь" ХК</t>
  </si>
  <si>
    <t>"Завхан Баялаг" ХК</t>
  </si>
  <si>
    <t>"Монноос" ХК</t>
  </si>
  <si>
    <t>"Хасу-мандал" ХК</t>
  </si>
  <si>
    <t>"Эрдэнэт авто зам" ХК</t>
  </si>
  <si>
    <t>"Дархан гурил тэжээл" ХК</t>
  </si>
  <si>
    <t>"Сонсголон бармат" ХК</t>
  </si>
  <si>
    <t>"Их барилга" ХК</t>
  </si>
  <si>
    <t>"Дулаан шарын гол" ХК</t>
  </si>
  <si>
    <t>"Монголын цахилгаан холбоо" ХК</t>
  </si>
  <si>
    <t>"Шивээ овоо" ХК</t>
  </si>
  <si>
    <t>"Дархан хүнс" ХК</t>
  </si>
  <si>
    <t>"Монгол секюритиес" ХК</t>
  </si>
  <si>
    <t>"Даланзадгадын ДЦС" ХК</t>
  </si>
  <si>
    <t>"Дулааны III цахилгаан станц" ХК</t>
  </si>
  <si>
    <t>"Дулааны цахилгаан станц 4" ХК</t>
  </si>
  <si>
    <t>"Улаанбаатар цахилгаан түгээх сүлжээ" ХК</t>
  </si>
  <si>
    <t>"Эрдэнэт ус, дулаан түгээх сүлжээ" ХК</t>
  </si>
  <si>
    <t>"Блюскай секьюритиз" ХК</t>
  </si>
  <si>
    <t>"Мандалговь импэкс" ХК</t>
  </si>
  <si>
    <t>"Оллоо" ХК</t>
  </si>
  <si>
    <t>"Дорнод худалдаа" ХК</t>
  </si>
  <si>
    <t>"Силикат" ХК</t>
  </si>
  <si>
    <t>"Хөнгөн бетон" ХК</t>
  </si>
  <si>
    <t>"Монгол шилтгээн" ХК</t>
  </si>
  <si>
    <t>"Алтай нэгдэл" ХК</t>
  </si>
  <si>
    <t>"Гурил" ХК</t>
  </si>
  <si>
    <t>"Улаансан" ХК</t>
  </si>
  <si>
    <t>"Говийн өндөр" ХК</t>
  </si>
  <si>
    <t>"Гурил тэжээл Булган" ХК</t>
  </si>
  <si>
    <t>"Улаанбаатар дулааны сүлжээ" ХК</t>
  </si>
  <si>
    <t>"Баянтээг" ХК</t>
  </si>
  <si>
    <t>"Нэхээсгүй эдлэл" ХК</t>
  </si>
  <si>
    <t>"Цагаантолгой" ХК</t>
  </si>
  <si>
    <t>"Төмрийн завод" ХК</t>
  </si>
  <si>
    <t>"Өлзий-Дундговь" ХК</t>
  </si>
  <si>
    <t>"Ачит алхабы" ХК</t>
  </si>
  <si>
    <t>"Тав" ХК</t>
  </si>
  <si>
    <t>"Дархан ус суваг" ХК</t>
  </si>
  <si>
    <t>"Эрдэнэтийн ус, дулааны цахилгаан станц" ХК</t>
  </si>
  <si>
    <t>"Тавилга" ХК</t>
  </si>
  <si>
    <t>"Номин хишиг" ХК</t>
  </si>
  <si>
    <t>"Орхондалай" ХК</t>
  </si>
  <si>
    <t>"Хэрлэн хивс" ХК</t>
  </si>
  <si>
    <t>"Ингэттолгой" ХК</t>
  </si>
  <si>
    <t>"Азык" ХК</t>
  </si>
  <si>
    <t>"Монгол керамик" ХК</t>
  </si>
  <si>
    <t>"Борнуур" ХК</t>
  </si>
  <si>
    <t>"Налайхын дулааны станц" ХК</t>
  </si>
  <si>
    <t>"Дарханы дулааны сүлжээ" ХК</t>
  </si>
  <si>
    <t>"Хөтөлийн цемент шохой" ХК</t>
  </si>
  <si>
    <t>"Дулааны II цахилгаан станц" ХК</t>
  </si>
  <si>
    <t>"Монголын төмөр зам" ХК</t>
  </si>
  <si>
    <t>"Багануур, зүүн өмнөт бүсийн цахилгаан түгээх сүлжээ" ХК</t>
  </si>
  <si>
    <t>"Дархан хөвөн" ХК</t>
  </si>
  <si>
    <t>"Бөөний худалдаа" ХК</t>
  </si>
  <si>
    <t>"Автоимпекс" ХК</t>
  </si>
  <si>
    <t>"Эрдэнэт хүнс" ХК</t>
  </si>
  <si>
    <t>"Хөх ган" ХК</t>
  </si>
  <si>
    <t>"Хар тарвагатай" ХК</t>
  </si>
  <si>
    <t>"Автозам" ХК</t>
  </si>
  <si>
    <t>"Хүннү менежмент" ХК</t>
  </si>
  <si>
    <t>"Дарханы төмөрлөгийн үйлдвэр" ХК</t>
  </si>
  <si>
    <t>"Монгол шевро" ХК</t>
  </si>
  <si>
    <t>"Глобал монголиа холдингс" ХК</t>
  </si>
  <si>
    <t>"Тулпар" ХК</t>
  </si>
  <si>
    <t>"Ар Баянхангай" ХК</t>
  </si>
  <si>
    <t>"Монгол дизель" ХК</t>
  </si>
  <si>
    <t>"МҮДИКС" ХК</t>
  </si>
  <si>
    <t>"Нако түлш" ХК</t>
  </si>
  <si>
    <t>"Сэлэнгэ-сүрэг" ХК</t>
  </si>
  <si>
    <t>"Гонир" ХК</t>
  </si>
  <si>
    <t>"Бинсэ" ХК</t>
  </si>
  <si>
    <t>Жич: 2023 онд шинээр бүртгүүлсэн "Хаан банк" ХК, "Газар шим үйлдвэр" ХК, "Худалдаа хөгжлийн банк" ХК, "Хас банк" ХК оруулаагүй болно.</t>
  </si>
  <si>
    <t>Үзүүлэлт</t>
  </si>
  <si>
    <t>Тоо</t>
  </si>
  <si>
    <t>Бүртгэлтэй хувьцаат компанийн тоо</t>
  </si>
  <si>
    <t>Хангалттай /80%-иас дээш/</t>
  </si>
  <si>
    <t>Бүрэн бус /50%-79%/</t>
  </si>
  <si>
    <t>Хангалтгүй /49%-иас доош/</t>
  </si>
  <si>
    <t xml:space="preserve">МХБ-Д БҮРТГЭЛТЭЙ ХУВЬЦААТ КОМПАНИУДЫН 2023 ОНЫ ЭХНИЙ ХАГАС ЖИЛИЙН БАЙДЛААРХ ХУУЛЬ, ЖУРАМ БОЛОН ГЭРЭЭГЭЭР ХҮЛЭЭСЭН                                                                                     ҮҮРГИЙН ХЭРЭГЖИЛТИЙН НЭГДСЭН СУДАЛГАА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</si>
</sst>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vertical="center" wrapText="1"/>
    </xf>
    <xf numFmtId="0" fontId="3" fillId="0" borderId="0" xfId="3" applyFont="1" applyAlignment="1">
      <alignment vertical="center"/>
    </xf>
    <xf numFmtId="0" fontId="3" fillId="0" borderId="0" xfId="3" applyFont="1" applyAlignment="1">
      <alignment vertical="center" wrapText="1"/>
    </xf>
    <xf numFmtId="0" fontId="3" fillId="3" borderId="0" xfId="3" applyFont="1" applyFill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 wrapText="1"/>
    </xf>
    <xf numFmtId="0" fontId="2" fillId="4" borderId="3" xfId="4" applyFont="1" applyFill="1" applyBorder="1" applyAlignment="1">
      <alignment horizontal="center" vertical="center" wrapText="1"/>
    </xf>
    <xf numFmtId="0" fontId="2" fillId="4" borderId="4" xfId="4" applyFont="1" applyFill="1" applyBorder="1" applyAlignment="1">
      <alignment horizontal="center" vertical="center" wrapText="1"/>
    </xf>
    <xf numFmtId="0" fontId="2" fillId="4" borderId="2" xfId="4" applyFont="1" applyFill="1" applyBorder="1" applyAlignment="1">
      <alignment horizontal="center" vertical="center" wrapText="1"/>
    </xf>
    <xf numFmtId="14" fontId="2" fillId="4" borderId="2" xfId="4" applyNumberFormat="1" applyFont="1" applyFill="1" applyBorder="1" applyAlignment="1">
      <alignment horizontal="center" vertical="center" wrapText="1"/>
    </xf>
    <xf numFmtId="0" fontId="5" fillId="4" borderId="2" xfId="4" applyFont="1" applyFill="1" applyBorder="1" applyAlignment="1">
      <alignment horizontal="center" vertical="center" wrapText="1"/>
    </xf>
    <xf numFmtId="14" fontId="5" fillId="4" borderId="5" xfId="4" applyNumberFormat="1" applyFont="1" applyFill="1" applyBorder="1" applyAlignment="1">
      <alignment horizontal="center" vertical="center" wrapText="1"/>
    </xf>
    <xf numFmtId="14" fontId="5" fillId="4" borderId="2" xfId="4" applyNumberFormat="1" applyFont="1" applyFill="1" applyBorder="1" applyAlignment="1">
      <alignment horizontal="center" vertical="center" wrapText="1"/>
    </xf>
    <xf numFmtId="0" fontId="2" fillId="4" borderId="3" xfId="4" applyFont="1" applyFill="1" applyBorder="1" applyAlignment="1">
      <alignment horizontal="center" vertical="center"/>
    </xf>
    <xf numFmtId="0" fontId="2" fillId="4" borderId="4" xfId="4" applyFont="1" applyFill="1" applyBorder="1" applyAlignment="1">
      <alignment horizontal="center" vertical="center"/>
    </xf>
    <xf numFmtId="0" fontId="5" fillId="4" borderId="6" xfId="3" applyFont="1" applyFill="1" applyBorder="1" applyAlignment="1">
      <alignment horizontal="center" vertical="center"/>
    </xf>
    <xf numFmtId="0" fontId="5" fillId="4" borderId="6" xfId="3" applyFont="1" applyFill="1" applyBorder="1" applyAlignment="1">
      <alignment horizontal="center" vertical="center" wrapText="1"/>
    </xf>
    <xf numFmtId="0" fontId="2" fillId="4" borderId="6" xfId="4" applyFont="1" applyFill="1" applyBorder="1" applyAlignment="1">
      <alignment horizontal="center" vertical="center" wrapText="1"/>
    </xf>
    <xf numFmtId="0" fontId="2" fillId="4" borderId="6" xfId="4" applyFont="1" applyFill="1" applyBorder="1" applyAlignment="1">
      <alignment horizontal="center" vertical="center" wrapText="1"/>
    </xf>
    <xf numFmtId="14" fontId="2" fillId="4" borderId="6" xfId="4" applyNumberFormat="1" applyFont="1" applyFill="1" applyBorder="1" applyAlignment="1">
      <alignment horizontal="center" vertical="center" wrapText="1"/>
    </xf>
    <xf numFmtId="0" fontId="5" fillId="4" borderId="6" xfId="4" applyFont="1" applyFill="1" applyBorder="1" applyAlignment="1">
      <alignment horizontal="center" vertical="center" wrapText="1"/>
    </xf>
    <xf numFmtId="14" fontId="5" fillId="4" borderId="6" xfId="4" applyNumberFormat="1" applyFont="1" applyFill="1" applyBorder="1" applyAlignment="1">
      <alignment horizontal="center" vertical="center" wrapText="1"/>
    </xf>
    <xf numFmtId="0" fontId="2" fillId="4" borderId="5" xfId="4" applyFont="1" applyFill="1" applyBorder="1" applyAlignment="1">
      <alignment horizontal="center" vertical="center" wrapText="1"/>
    </xf>
    <xf numFmtId="0" fontId="2" fillId="4" borderId="5" xfId="4" applyFont="1" applyFill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5" fillId="0" borderId="5" xfId="5" applyFont="1" applyBorder="1" applyAlignment="1">
      <alignment horizontal="left" vertical="center" wrapText="1"/>
    </xf>
    <xf numFmtId="0" fontId="5" fillId="0" borderId="5" xfId="5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/>
    </xf>
    <xf numFmtId="0" fontId="5" fillId="0" borderId="2" xfId="5" applyFont="1" applyBorder="1" applyAlignment="1">
      <alignment horizontal="left" vertical="center" wrapText="1"/>
    </xf>
    <xf numFmtId="0" fontId="5" fillId="0" borderId="2" xfId="5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6" xfId="5" applyFont="1" applyBorder="1" applyAlignment="1">
      <alignment horizontal="left" vertical="center" wrapText="1"/>
    </xf>
    <xf numFmtId="0" fontId="5" fillId="0" borderId="6" xfId="5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5" xfId="5" applyFont="1" applyBorder="1" applyAlignment="1">
      <alignment vertical="center" wrapText="1"/>
    </xf>
    <xf numFmtId="0" fontId="5" fillId="0" borderId="0" xfId="5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3" borderId="0" xfId="3" applyFont="1" applyFill="1" applyAlignment="1">
      <alignment horizontal="center" vertical="center"/>
    </xf>
    <xf numFmtId="0" fontId="2" fillId="3" borderId="0" xfId="0" applyFont="1" applyFill="1" applyAlignment="1">
      <alignment vertical="center"/>
    </xf>
  </cellXfs>
  <cellStyles count="6">
    <cellStyle name="Comma" xfId="1" builtinId="3"/>
    <cellStyle name="Normal" xfId="0" builtinId="0"/>
    <cellStyle name="Normal 2" xfId="3" xr:uid="{E7520882-71A1-4849-96BD-1B32FA0B689A}"/>
    <cellStyle name="Normal 5" xfId="4" xr:uid="{BE3AC103-DF5A-4C12-87AE-C0FE93580074}"/>
    <cellStyle name="Normal 5 2" xfId="5" xr:uid="{9BD1D9A2-6449-405C-9BEC-B8A580654A63}"/>
    <cellStyle name="Normal 7" xfId="2" xr:uid="{4D888C9F-0758-41FE-A33D-B0580A0957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8083da7f55800e6c823579408fbef1e4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ийт"/>
    </sheetNames>
    <sheetDataSet>
      <sheetData sheetId="0">
        <row r="5">
          <cell r="C5">
            <v>461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</row>
        <row r="6">
          <cell r="C6">
            <v>90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</row>
        <row r="7">
          <cell r="C7">
            <v>548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</row>
        <row r="8">
          <cell r="C8">
            <v>550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</row>
        <row r="9">
          <cell r="C9">
            <v>326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</row>
        <row r="10">
          <cell r="C10">
            <v>522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</row>
        <row r="11">
          <cell r="C11">
            <v>528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</row>
        <row r="12">
          <cell r="C12">
            <v>354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</row>
        <row r="13">
          <cell r="C13">
            <v>34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</row>
        <row r="14">
          <cell r="C14">
            <v>545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</row>
        <row r="15">
          <cell r="C15">
            <v>542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</row>
        <row r="16">
          <cell r="C16">
            <v>544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</row>
        <row r="17">
          <cell r="C17">
            <v>162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</row>
        <row r="18">
          <cell r="C18">
            <v>541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</row>
        <row r="19">
          <cell r="C19">
            <v>510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</row>
        <row r="20">
          <cell r="C20">
            <v>25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</row>
        <row r="21">
          <cell r="C21">
            <v>551</v>
          </cell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</row>
        <row r="22">
          <cell r="C22">
            <v>135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</row>
        <row r="23">
          <cell r="C23">
            <v>438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</row>
        <row r="24">
          <cell r="C24">
            <v>44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</row>
        <row r="25">
          <cell r="C25">
            <v>549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</row>
        <row r="26">
          <cell r="C26">
            <v>195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</row>
        <row r="27">
          <cell r="C27">
            <v>94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</row>
        <row r="28">
          <cell r="C28">
            <v>524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</row>
        <row r="29">
          <cell r="C29">
            <v>402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</row>
        <row r="30">
          <cell r="C30">
            <v>537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</row>
        <row r="31">
          <cell r="C31">
            <v>554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</row>
        <row r="32">
          <cell r="C32">
            <v>557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</row>
        <row r="33">
          <cell r="C33">
            <v>525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0.5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</row>
        <row r="34">
          <cell r="C34">
            <v>359</v>
          </cell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0.5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</row>
        <row r="35">
          <cell r="C35">
            <v>208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0.5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</row>
        <row r="36">
          <cell r="C36">
            <v>553</v>
          </cell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0.5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</row>
        <row r="37">
          <cell r="C37">
            <v>458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0.5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</row>
        <row r="38">
          <cell r="C38">
            <v>558</v>
          </cell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0.5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</row>
        <row r="39">
          <cell r="C39">
            <v>7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0.5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</row>
        <row r="40">
          <cell r="C40">
            <v>547</v>
          </cell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0.5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</row>
        <row r="41">
          <cell r="C41">
            <v>22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/>
        </row>
        <row r="42">
          <cell r="C42">
            <v>308</v>
          </cell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/>
          <cell r="K42">
            <v>1</v>
          </cell>
          <cell r="L42">
            <v>1</v>
          </cell>
          <cell r="M42">
            <v>1</v>
          </cell>
          <cell r="N42">
            <v>1</v>
          </cell>
        </row>
        <row r="43">
          <cell r="C43">
            <v>38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/>
          <cell r="K43">
            <v>1</v>
          </cell>
          <cell r="L43">
            <v>1</v>
          </cell>
          <cell r="M43">
            <v>1</v>
          </cell>
          <cell r="N43">
            <v>1</v>
          </cell>
        </row>
        <row r="44">
          <cell r="C44">
            <v>179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/>
          <cell r="K44">
            <v>1</v>
          </cell>
          <cell r="L44">
            <v>1</v>
          </cell>
          <cell r="M44">
            <v>1</v>
          </cell>
          <cell r="N44">
            <v>1</v>
          </cell>
        </row>
        <row r="45">
          <cell r="C45">
            <v>385</v>
          </cell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/>
          <cell r="K45">
            <v>1</v>
          </cell>
          <cell r="L45">
            <v>1</v>
          </cell>
          <cell r="M45">
            <v>1</v>
          </cell>
          <cell r="N45">
            <v>1</v>
          </cell>
        </row>
        <row r="46">
          <cell r="C46">
            <v>471</v>
          </cell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/>
        </row>
        <row r="47">
          <cell r="C47">
            <v>484</v>
          </cell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/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</row>
        <row r="48">
          <cell r="C48">
            <v>521</v>
          </cell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/>
        </row>
        <row r="49">
          <cell r="C49">
            <v>373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/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</row>
        <row r="50">
          <cell r="C50">
            <v>13</v>
          </cell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/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</row>
        <row r="51">
          <cell r="C51">
            <v>379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/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</row>
        <row r="52">
          <cell r="C52">
            <v>441</v>
          </cell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/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</row>
        <row r="53">
          <cell r="C53">
            <v>543</v>
          </cell>
          <cell r="D53">
            <v>1</v>
          </cell>
          <cell r="E53">
            <v>1</v>
          </cell>
          <cell r="F53">
            <v>1</v>
          </cell>
          <cell r="G53"/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</row>
        <row r="54">
          <cell r="C54">
            <v>546</v>
          </cell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/>
          <cell r="M54">
            <v>1</v>
          </cell>
          <cell r="N54">
            <v>1</v>
          </cell>
        </row>
        <row r="55">
          <cell r="C55">
            <v>389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0.5</v>
          </cell>
          <cell r="J55"/>
          <cell r="K55">
            <v>1</v>
          </cell>
          <cell r="L55">
            <v>1</v>
          </cell>
          <cell r="M55">
            <v>1</v>
          </cell>
          <cell r="N55">
            <v>1</v>
          </cell>
        </row>
        <row r="56">
          <cell r="C56">
            <v>309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0.5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/>
        </row>
        <row r="57">
          <cell r="C57">
            <v>466</v>
          </cell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0.5</v>
          </cell>
          <cell r="J57"/>
          <cell r="K57">
            <v>1</v>
          </cell>
          <cell r="L57">
            <v>1</v>
          </cell>
          <cell r="M57">
            <v>1</v>
          </cell>
          <cell r="N57">
            <v>1</v>
          </cell>
        </row>
        <row r="58">
          <cell r="C58">
            <v>71</v>
          </cell>
          <cell r="D58">
            <v>1</v>
          </cell>
          <cell r="E58">
            <v>1</v>
          </cell>
          <cell r="F58">
            <v>1</v>
          </cell>
          <cell r="G58"/>
          <cell r="H58">
            <v>1</v>
          </cell>
          <cell r="I58">
            <v>0.5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</row>
        <row r="59">
          <cell r="C59">
            <v>366</v>
          </cell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0.5</v>
          </cell>
          <cell r="J59"/>
          <cell r="K59">
            <v>1</v>
          </cell>
          <cell r="L59">
            <v>1</v>
          </cell>
          <cell r="M59">
            <v>1</v>
          </cell>
          <cell r="N59">
            <v>1</v>
          </cell>
        </row>
        <row r="60">
          <cell r="C60">
            <v>217</v>
          </cell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/>
          <cell r="K60">
            <v>1</v>
          </cell>
          <cell r="L60">
            <v>1</v>
          </cell>
          <cell r="M60">
            <v>1</v>
          </cell>
          <cell r="N60"/>
        </row>
        <row r="61">
          <cell r="C61">
            <v>234</v>
          </cell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/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/>
        </row>
        <row r="62">
          <cell r="C62">
            <v>152</v>
          </cell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1</v>
          </cell>
          <cell r="I62"/>
          <cell r="J62"/>
          <cell r="K62">
            <v>1</v>
          </cell>
          <cell r="L62">
            <v>1</v>
          </cell>
          <cell r="M62">
            <v>1</v>
          </cell>
          <cell r="N62">
            <v>1</v>
          </cell>
        </row>
        <row r="63">
          <cell r="C63">
            <v>209</v>
          </cell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/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/>
        </row>
        <row r="64">
          <cell r="C64">
            <v>408</v>
          </cell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/>
          <cell r="K64"/>
          <cell r="L64">
            <v>1</v>
          </cell>
          <cell r="M64">
            <v>1</v>
          </cell>
          <cell r="N64">
            <v>1</v>
          </cell>
        </row>
        <row r="65">
          <cell r="C65">
            <v>176</v>
          </cell>
          <cell r="D65">
            <v>1</v>
          </cell>
          <cell r="E65">
            <v>1</v>
          </cell>
          <cell r="F65">
            <v>1</v>
          </cell>
          <cell r="G65"/>
          <cell r="H65">
            <v>1</v>
          </cell>
          <cell r="I65">
            <v>1</v>
          </cell>
          <cell r="J65"/>
          <cell r="K65">
            <v>1</v>
          </cell>
          <cell r="L65">
            <v>1</v>
          </cell>
          <cell r="M65">
            <v>1</v>
          </cell>
          <cell r="N65">
            <v>1</v>
          </cell>
        </row>
        <row r="66">
          <cell r="C66">
            <v>514</v>
          </cell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0.5</v>
          </cell>
          <cell r="J66">
            <v>1</v>
          </cell>
          <cell r="K66">
            <v>1</v>
          </cell>
          <cell r="L66">
            <v>1</v>
          </cell>
          <cell r="M66"/>
          <cell r="N66"/>
        </row>
        <row r="67">
          <cell r="C67">
            <v>88</v>
          </cell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0.5</v>
          </cell>
          <cell r="J67">
            <v>1</v>
          </cell>
          <cell r="K67">
            <v>1</v>
          </cell>
          <cell r="L67">
            <v>1</v>
          </cell>
          <cell r="M67"/>
          <cell r="N67"/>
        </row>
        <row r="68">
          <cell r="C68">
            <v>460</v>
          </cell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0.5</v>
          </cell>
          <cell r="J68">
            <v>1</v>
          </cell>
          <cell r="K68">
            <v>1</v>
          </cell>
          <cell r="L68">
            <v>1</v>
          </cell>
          <cell r="M68"/>
          <cell r="N68"/>
        </row>
        <row r="69">
          <cell r="C69">
            <v>143</v>
          </cell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0.5</v>
          </cell>
          <cell r="J69"/>
          <cell r="K69">
            <v>1</v>
          </cell>
          <cell r="L69">
            <v>1</v>
          </cell>
          <cell r="M69">
            <v>1</v>
          </cell>
          <cell r="N69"/>
        </row>
        <row r="70">
          <cell r="C70">
            <v>508</v>
          </cell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  <cell r="I70">
            <v>0.5</v>
          </cell>
          <cell r="J70">
            <v>1</v>
          </cell>
          <cell r="K70">
            <v>1</v>
          </cell>
          <cell r="L70">
            <v>1</v>
          </cell>
          <cell r="M70"/>
          <cell r="N70"/>
        </row>
        <row r="71">
          <cell r="C71">
            <v>175</v>
          </cell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/>
          <cell r="J71">
            <v>1</v>
          </cell>
          <cell r="K71"/>
          <cell r="L71">
            <v>1</v>
          </cell>
          <cell r="M71">
            <v>1</v>
          </cell>
          <cell r="N71"/>
        </row>
        <row r="72">
          <cell r="C72">
            <v>120</v>
          </cell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/>
          <cell r="J72"/>
          <cell r="K72">
            <v>1</v>
          </cell>
          <cell r="L72">
            <v>1</v>
          </cell>
          <cell r="M72">
            <v>1</v>
          </cell>
          <cell r="N72"/>
        </row>
        <row r="73">
          <cell r="C73">
            <v>17</v>
          </cell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/>
          <cell r="J73">
            <v>1</v>
          </cell>
          <cell r="K73">
            <v>1</v>
          </cell>
          <cell r="L73">
            <v>1</v>
          </cell>
          <cell r="M73"/>
          <cell r="N73"/>
        </row>
        <row r="74">
          <cell r="C74">
            <v>56</v>
          </cell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/>
          <cell r="J74"/>
          <cell r="K74">
            <v>1</v>
          </cell>
          <cell r="L74">
            <v>1</v>
          </cell>
          <cell r="M74">
            <v>1</v>
          </cell>
          <cell r="N74"/>
        </row>
        <row r="75">
          <cell r="C75">
            <v>8</v>
          </cell>
          <cell r="D75">
            <v>1</v>
          </cell>
          <cell r="E75">
            <v>1</v>
          </cell>
          <cell r="F75">
            <v>1</v>
          </cell>
          <cell r="G75">
            <v>1</v>
          </cell>
          <cell r="H75">
            <v>1</v>
          </cell>
          <cell r="I75"/>
          <cell r="J75">
            <v>1</v>
          </cell>
          <cell r="K75">
            <v>1</v>
          </cell>
          <cell r="L75">
            <v>1</v>
          </cell>
          <cell r="M75"/>
          <cell r="N75"/>
        </row>
        <row r="76">
          <cell r="C76">
            <v>201</v>
          </cell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/>
          <cell r="J76"/>
          <cell r="K76">
            <v>1</v>
          </cell>
          <cell r="L76">
            <v>1</v>
          </cell>
          <cell r="M76">
            <v>1</v>
          </cell>
          <cell r="N76"/>
        </row>
        <row r="77">
          <cell r="C77">
            <v>444</v>
          </cell>
          <cell r="D77">
            <v>1</v>
          </cell>
          <cell r="E77"/>
          <cell r="F77">
            <v>1</v>
          </cell>
          <cell r="G77">
            <v>1</v>
          </cell>
          <cell r="H77">
            <v>1</v>
          </cell>
          <cell r="I77"/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/>
        </row>
        <row r="78">
          <cell r="C78">
            <v>420</v>
          </cell>
          <cell r="D78">
            <v>1</v>
          </cell>
          <cell r="E78">
            <v>1</v>
          </cell>
          <cell r="F78">
            <v>1</v>
          </cell>
          <cell r="G78"/>
          <cell r="H78">
            <v>1</v>
          </cell>
          <cell r="I78"/>
          <cell r="J78"/>
          <cell r="K78">
            <v>1</v>
          </cell>
          <cell r="L78">
            <v>1</v>
          </cell>
          <cell r="M78">
            <v>1</v>
          </cell>
          <cell r="N78">
            <v>1</v>
          </cell>
        </row>
        <row r="79">
          <cell r="C79">
            <v>527</v>
          </cell>
          <cell r="D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  <cell r="I79"/>
          <cell r="J79">
            <v>1</v>
          </cell>
          <cell r="K79">
            <v>1</v>
          </cell>
          <cell r="L79"/>
          <cell r="M79">
            <v>1</v>
          </cell>
          <cell r="N79"/>
        </row>
        <row r="80">
          <cell r="C80">
            <v>519</v>
          </cell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/>
          <cell r="J80">
            <v>1</v>
          </cell>
          <cell r="K80">
            <v>1</v>
          </cell>
          <cell r="L80"/>
          <cell r="M80">
            <v>1</v>
          </cell>
          <cell r="N80"/>
        </row>
        <row r="81">
          <cell r="C81">
            <v>396</v>
          </cell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/>
          <cell r="J81">
            <v>1</v>
          </cell>
          <cell r="K81">
            <v>1</v>
          </cell>
          <cell r="L81"/>
          <cell r="M81">
            <v>1</v>
          </cell>
          <cell r="N81"/>
        </row>
        <row r="82">
          <cell r="C82">
            <v>246</v>
          </cell>
          <cell r="D82">
            <v>1</v>
          </cell>
          <cell r="E82">
            <v>1</v>
          </cell>
          <cell r="F82">
            <v>1</v>
          </cell>
          <cell r="G82"/>
          <cell r="H82"/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/>
          <cell r="N82">
            <v>1</v>
          </cell>
        </row>
        <row r="83">
          <cell r="C83">
            <v>378</v>
          </cell>
          <cell r="D83">
            <v>1</v>
          </cell>
          <cell r="E83">
            <v>1</v>
          </cell>
          <cell r="F83">
            <v>1</v>
          </cell>
          <cell r="G83">
            <v>1</v>
          </cell>
          <cell r="H83">
            <v>1</v>
          </cell>
          <cell r="I83"/>
          <cell r="J83"/>
          <cell r="K83">
            <v>1</v>
          </cell>
          <cell r="L83">
            <v>1</v>
          </cell>
          <cell r="M83">
            <v>1</v>
          </cell>
          <cell r="N83"/>
        </row>
        <row r="84">
          <cell r="C84">
            <v>204</v>
          </cell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/>
          <cell r="J84"/>
          <cell r="K84">
            <v>1</v>
          </cell>
          <cell r="L84">
            <v>1</v>
          </cell>
          <cell r="M84">
            <v>1</v>
          </cell>
          <cell r="N84"/>
        </row>
        <row r="85">
          <cell r="C85">
            <v>530</v>
          </cell>
          <cell r="D85"/>
          <cell r="E85">
            <v>1</v>
          </cell>
          <cell r="F85">
            <v>1</v>
          </cell>
          <cell r="G85">
            <v>1</v>
          </cell>
          <cell r="H85">
            <v>1</v>
          </cell>
          <cell r="I85"/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/>
        </row>
        <row r="86">
          <cell r="C86">
            <v>540</v>
          </cell>
          <cell r="D86">
            <v>0.5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0.5</v>
          </cell>
          <cell r="J86"/>
          <cell r="K86"/>
          <cell r="L86">
            <v>1</v>
          </cell>
          <cell r="M86">
            <v>1</v>
          </cell>
          <cell r="N86">
            <v>1</v>
          </cell>
        </row>
        <row r="87">
          <cell r="C87">
            <v>118</v>
          </cell>
          <cell r="D87">
            <v>1</v>
          </cell>
          <cell r="E87">
            <v>1</v>
          </cell>
          <cell r="F87">
            <v>1</v>
          </cell>
          <cell r="G87">
            <v>1</v>
          </cell>
          <cell r="H87">
            <v>1</v>
          </cell>
          <cell r="I87">
            <v>0.5</v>
          </cell>
          <cell r="J87"/>
          <cell r="K87">
            <v>1</v>
          </cell>
          <cell r="L87">
            <v>1</v>
          </cell>
          <cell r="M87"/>
          <cell r="N87"/>
        </row>
        <row r="88">
          <cell r="C88">
            <v>136</v>
          </cell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0.5</v>
          </cell>
          <cell r="J88"/>
          <cell r="K88">
            <v>1</v>
          </cell>
          <cell r="L88">
            <v>1</v>
          </cell>
          <cell r="M88"/>
          <cell r="N88"/>
        </row>
        <row r="89">
          <cell r="C89">
            <v>97</v>
          </cell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/>
          <cell r="I89">
            <v>0.5</v>
          </cell>
          <cell r="J89"/>
          <cell r="K89">
            <v>1</v>
          </cell>
          <cell r="L89">
            <v>1</v>
          </cell>
          <cell r="M89">
            <v>1</v>
          </cell>
          <cell r="N89"/>
        </row>
        <row r="90">
          <cell r="C90">
            <v>300</v>
          </cell>
          <cell r="D90">
            <v>1</v>
          </cell>
          <cell r="E90">
            <v>1</v>
          </cell>
          <cell r="F90">
            <v>1</v>
          </cell>
          <cell r="G90"/>
          <cell r="H90">
            <v>1</v>
          </cell>
          <cell r="I90">
            <v>0.5</v>
          </cell>
          <cell r="J90"/>
          <cell r="K90">
            <v>1</v>
          </cell>
          <cell r="L90">
            <v>1</v>
          </cell>
          <cell r="M90">
            <v>1</v>
          </cell>
          <cell r="N90"/>
        </row>
        <row r="91">
          <cell r="C91">
            <v>445</v>
          </cell>
          <cell r="D91">
            <v>1</v>
          </cell>
          <cell r="E91">
            <v>1</v>
          </cell>
          <cell r="F91">
            <v>1</v>
          </cell>
          <cell r="G91"/>
          <cell r="H91">
            <v>1</v>
          </cell>
          <cell r="I91">
            <v>0.5</v>
          </cell>
          <cell r="J91"/>
          <cell r="K91">
            <v>1</v>
          </cell>
          <cell r="L91">
            <v>1</v>
          </cell>
          <cell r="M91">
            <v>1</v>
          </cell>
          <cell r="N91"/>
        </row>
        <row r="92">
          <cell r="C92">
            <v>492</v>
          </cell>
          <cell r="D92">
            <v>1</v>
          </cell>
          <cell r="E92">
            <v>1</v>
          </cell>
          <cell r="F92">
            <v>1</v>
          </cell>
          <cell r="G92"/>
          <cell r="H92">
            <v>1</v>
          </cell>
          <cell r="I92">
            <v>0.5</v>
          </cell>
          <cell r="J92">
            <v>1</v>
          </cell>
          <cell r="K92">
            <v>1</v>
          </cell>
          <cell r="L92">
            <v>1</v>
          </cell>
          <cell r="M92"/>
          <cell r="N92"/>
        </row>
        <row r="93">
          <cell r="C93">
            <v>504</v>
          </cell>
          <cell r="D93">
            <v>1</v>
          </cell>
          <cell r="E93"/>
          <cell r="F93">
            <v>1</v>
          </cell>
          <cell r="G93">
            <v>1</v>
          </cell>
          <cell r="H93">
            <v>1</v>
          </cell>
          <cell r="I93">
            <v>0.5</v>
          </cell>
          <cell r="J93">
            <v>1</v>
          </cell>
          <cell r="K93">
            <v>1</v>
          </cell>
          <cell r="L93"/>
          <cell r="M93">
            <v>1</v>
          </cell>
          <cell r="N93"/>
        </row>
        <row r="94">
          <cell r="C94">
            <v>78</v>
          </cell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/>
          <cell r="I94">
            <v>0.5</v>
          </cell>
          <cell r="J94"/>
          <cell r="K94">
            <v>1</v>
          </cell>
          <cell r="L94"/>
          <cell r="M94">
            <v>1</v>
          </cell>
          <cell r="N94">
            <v>1</v>
          </cell>
        </row>
        <row r="95">
          <cell r="C95">
            <v>67</v>
          </cell>
          <cell r="D95">
            <v>1</v>
          </cell>
          <cell r="E95">
            <v>1</v>
          </cell>
          <cell r="F95">
            <v>1</v>
          </cell>
          <cell r="G95"/>
          <cell r="H95">
            <v>1</v>
          </cell>
          <cell r="I95">
            <v>0.5</v>
          </cell>
          <cell r="J95">
            <v>1</v>
          </cell>
          <cell r="K95">
            <v>1</v>
          </cell>
          <cell r="L95">
            <v>1</v>
          </cell>
          <cell r="M95"/>
          <cell r="N95"/>
        </row>
        <row r="96">
          <cell r="C96">
            <v>317</v>
          </cell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0.5</v>
          </cell>
          <cell r="J96">
            <v>1</v>
          </cell>
          <cell r="K96"/>
          <cell r="L96">
            <v>1</v>
          </cell>
          <cell r="M96"/>
          <cell r="N96"/>
        </row>
        <row r="97">
          <cell r="C97">
            <v>332</v>
          </cell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/>
          <cell r="J97"/>
          <cell r="K97">
            <v>1</v>
          </cell>
          <cell r="L97">
            <v>1</v>
          </cell>
          <cell r="M97"/>
          <cell r="N97"/>
        </row>
        <row r="98">
          <cell r="C98">
            <v>33</v>
          </cell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/>
          <cell r="J98"/>
          <cell r="K98">
            <v>1</v>
          </cell>
          <cell r="L98">
            <v>1</v>
          </cell>
          <cell r="M98"/>
          <cell r="N98"/>
        </row>
        <row r="99">
          <cell r="C99">
            <v>376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</v>
          </cell>
          <cell r="I99"/>
          <cell r="J99"/>
          <cell r="K99">
            <v>1</v>
          </cell>
          <cell r="L99">
            <v>1</v>
          </cell>
          <cell r="M99"/>
          <cell r="N99"/>
        </row>
        <row r="100">
          <cell r="C100">
            <v>148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/>
          <cell r="I100">
            <v>1</v>
          </cell>
          <cell r="J100"/>
          <cell r="K100">
            <v>1</v>
          </cell>
          <cell r="L100">
            <v>1</v>
          </cell>
          <cell r="M100"/>
          <cell r="N100"/>
        </row>
        <row r="101">
          <cell r="C101">
            <v>68</v>
          </cell>
          <cell r="D101">
            <v>1</v>
          </cell>
          <cell r="E101">
            <v>1</v>
          </cell>
          <cell r="F101">
            <v>1</v>
          </cell>
          <cell r="G101">
            <v>1</v>
          </cell>
          <cell r="H101"/>
          <cell r="I101">
            <v>1</v>
          </cell>
          <cell r="J101"/>
          <cell r="K101">
            <v>1</v>
          </cell>
          <cell r="L101">
            <v>1</v>
          </cell>
          <cell r="M101"/>
          <cell r="N101"/>
        </row>
        <row r="102">
          <cell r="C102">
            <v>311</v>
          </cell>
          <cell r="D102">
            <v>1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/>
          <cell r="J102"/>
          <cell r="K102"/>
          <cell r="L102">
            <v>1</v>
          </cell>
          <cell r="M102">
            <v>1</v>
          </cell>
          <cell r="N102"/>
        </row>
        <row r="103">
          <cell r="C103">
            <v>227</v>
          </cell>
          <cell r="D103">
            <v>1</v>
          </cell>
          <cell r="E103">
            <v>1</v>
          </cell>
          <cell r="F103">
            <v>1</v>
          </cell>
          <cell r="G103">
            <v>1</v>
          </cell>
          <cell r="H103"/>
          <cell r="I103"/>
          <cell r="J103">
            <v>1</v>
          </cell>
          <cell r="K103">
            <v>1</v>
          </cell>
          <cell r="L103">
            <v>1</v>
          </cell>
          <cell r="M103"/>
          <cell r="N103"/>
        </row>
        <row r="104">
          <cell r="C104">
            <v>386</v>
          </cell>
          <cell r="D104">
            <v>1</v>
          </cell>
          <cell r="E104">
            <v>1</v>
          </cell>
          <cell r="F104">
            <v>1</v>
          </cell>
          <cell r="G104">
            <v>1</v>
          </cell>
          <cell r="H104">
            <v>1</v>
          </cell>
          <cell r="I104"/>
          <cell r="J104"/>
          <cell r="K104">
            <v>1</v>
          </cell>
          <cell r="L104">
            <v>1</v>
          </cell>
          <cell r="M104"/>
          <cell r="N104"/>
        </row>
        <row r="105">
          <cell r="C105">
            <v>497</v>
          </cell>
          <cell r="D105">
            <v>1</v>
          </cell>
          <cell r="E105">
            <v>1</v>
          </cell>
          <cell r="F105">
            <v>1</v>
          </cell>
          <cell r="G105"/>
          <cell r="H105"/>
          <cell r="I105"/>
          <cell r="J105">
            <v>1</v>
          </cell>
          <cell r="K105">
            <v>1</v>
          </cell>
          <cell r="L105">
            <v>1</v>
          </cell>
          <cell r="M105">
            <v>1</v>
          </cell>
          <cell r="N105"/>
        </row>
        <row r="106">
          <cell r="C106">
            <v>407</v>
          </cell>
          <cell r="D106">
            <v>1</v>
          </cell>
          <cell r="E106">
            <v>1</v>
          </cell>
          <cell r="F106">
            <v>1</v>
          </cell>
          <cell r="G106">
            <v>1</v>
          </cell>
          <cell r="H106">
            <v>1</v>
          </cell>
          <cell r="I106"/>
          <cell r="J106"/>
          <cell r="K106">
            <v>1</v>
          </cell>
          <cell r="L106">
            <v>1</v>
          </cell>
          <cell r="M106"/>
          <cell r="N106"/>
        </row>
        <row r="107">
          <cell r="C107">
            <v>61</v>
          </cell>
          <cell r="D107">
            <v>1</v>
          </cell>
          <cell r="E107">
            <v>1</v>
          </cell>
          <cell r="F107">
            <v>1</v>
          </cell>
          <cell r="G107">
            <v>1</v>
          </cell>
          <cell r="H107">
            <v>1</v>
          </cell>
          <cell r="I107"/>
          <cell r="J107"/>
          <cell r="K107">
            <v>1</v>
          </cell>
          <cell r="L107">
            <v>1</v>
          </cell>
          <cell r="M107"/>
          <cell r="N107"/>
        </row>
        <row r="108">
          <cell r="C108">
            <v>377</v>
          </cell>
          <cell r="D108">
            <v>1</v>
          </cell>
          <cell r="E108">
            <v>1</v>
          </cell>
          <cell r="F108">
            <v>1</v>
          </cell>
          <cell r="G108">
            <v>1</v>
          </cell>
          <cell r="H108">
            <v>1</v>
          </cell>
          <cell r="I108"/>
          <cell r="J108"/>
          <cell r="K108">
            <v>1</v>
          </cell>
          <cell r="L108">
            <v>1</v>
          </cell>
          <cell r="M108"/>
          <cell r="N108"/>
        </row>
        <row r="109">
          <cell r="C109">
            <v>2</v>
          </cell>
          <cell r="D109">
            <v>1</v>
          </cell>
          <cell r="E109">
            <v>1</v>
          </cell>
          <cell r="F109">
            <v>1</v>
          </cell>
          <cell r="G109">
            <v>1</v>
          </cell>
          <cell r="H109"/>
          <cell r="I109"/>
          <cell r="J109"/>
          <cell r="K109">
            <v>1</v>
          </cell>
          <cell r="L109">
            <v>1</v>
          </cell>
          <cell r="M109">
            <v>1</v>
          </cell>
          <cell r="N109"/>
        </row>
        <row r="110">
          <cell r="C110">
            <v>523</v>
          </cell>
          <cell r="D110">
            <v>1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/>
          <cell r="J110"/>
          <cell r="K110">
            <v>1</v>
          </cell>
          <cell r="L110">
            <v>1</v>
          </cell>
          <cell r="M110"/>
          <cell r="N110"/>
        </row>
        <row r="111">
          <cell r="C111">
            <v>239</v>
          </cell>
          <cell r="D111">
            <v>1</v>
          </cell>
          <cell r="E111">
            <v>1</v>
          </cell>
          <cell r="F111">
            <v>1</v>
          </cell>
          <cell r="G111">
            <v>1</v>
          </cell>
          <cell r="H111"/>
          <cell r="I111">
            <v>0.5</v>
          </cell>
          <cell r="J111"/>
          <cell r="K111">
            <v>1</v>
          </cell>
          <cell r="L111">
            <v>1</v>
          </cell>
          <cell r="M111"/>
          <cell r="N111"/>
        </row>
        <row r="112">
          <cell r="C112">
            <v>425</v>
          </cell>
          <cell r="D112">
            <v>0.5</v>
          </cell>
          <cell r="E112">
            <v>1</v>
          </cell>
          <cell r="F112">
            <v>1</v>
          </cell>
          <cell r="G112">
            <v>1</v>
          </cell>
          <cell r="H112"/>
          <cell r="I112">
            <v>1</v>
          </cell>
          <cell r="J112">
            <v>1</v>
          </cell>
          <cell r="K112">
            <v>1</v>
          </cell>
          <cell r="L112"/>
          <cell r="M112"/>
          <cell r="N112"/>
        </row>
        <row r="113">
          <cell r="C113">
            <v>517</v>
          </cell>
          <cell r="D113">
            <v>1</v>
          </cell>
          <cell r="E113">
            <v>1</v>
          </cell>
          <cell r="F113">
            <v>1</v>
          </cell>
          <cell r="G113">
            <v>1</v>
          </cell>
          <cell r="H113">
            <v>1</v>
          </cell>
          <cell r="I113">
            <v>0.5</v>
          </cell>
          <cell r="J113"/>
          <cell r="K113">
            <v>1</v>
          </cell>
          <cell r="L113"/>
          <cell r="M113"/>
          <cell r="N113"/>
        </row>
        <row r="114">
          <cell r="C114">
            <v>188</v>
          </cell>
          <cell r="D114">
            <v>1</v>
          </cell>
          <cell r="E114">
            <v>1</v>
          </cell>
          <cell r="F114">
            <v>1</v>
          </cell>
          <cell r="G114"/>
          <cell r="H114">
            <v>1</v>
          </cell>
          <cell r="I114"/>
          <cell r="J114"/>
          <cell r="K114">
            <v>1</v>
          </cell>
          <cell r="L114">
            <v>1</v>
          </cell>
          <cell r="M114"/>
          <cell r="N114"/>
        </row>
        <row r="115">
          <cell r="C115">
            <v>503</v>
          </cell>
          <cell r="D115">
            <v>1</v>
          </cell>
          <cell r="E115">
            <v>1</v>
          </cell>
          <cell r="F115">
            <v>1</v>
          </cell>
          <cell r="G115">
            <v>1</v>
          </cell>
          <cell r="H115">
            <v>1</v>
          </cell>
          <cell r="I115"/>
          <cell r="J115"/>
          <cell r="K115">
            <v>1</v>
          </cell>
          <cell r="L115"/>
          <cell r="M115"/>
          <cell r="N115"/>
        </row>
        <row r="116">
          <cell r="C116">
            <v>469</v>
          </cell>
          <cell r="D116">
            <v>1</v>
          </cell>
          <cell r="E116">
            <v>1</v>
          </cell>
          <cell r="F116">
            <v>1</v>
          </cell>
          <cell r="G116">
            <v>1</v>
          </cell>
          <cell r="H116">
            <v>1</v>
          </cell>
          <cell r="I116"/>
          <cell r="J116"/>
          <cell r="K116">
            <v>1</v>
          </cell>
          <cell r="L116"/>
          <cell r="M116"/>
          <cell r="N116"/>
        </row>
        <row r="117">
          <cell r="C117">
            <v>231</v>
          </cell>
          <cell r="D117">
            <v>1</v>
          </cell>
          <cell r="E117"/>
          <cell r="F117">
            <v>1</v>
          </cell>
          <cell r="G117">
            <v>1</v>
          </cell>
          <cell r="H117">
            <v>1</v>
          </cell>
          <cell r="I117"/>
          <cell r="J117"/>
          <cell r="K117">
            <v>1</v>
          </cell>
          <cell r="L117">
            <v>1</v>
          </cell>
          <cell r="M117"/>
          <cell r="N117"/>
        </row>
        <row r="118">
          <cell r="C118">
            <v>464</v>
          </cell>
          <cell r="D118">
            <v>1</v>
          </cell>
          <cell r="E118">
            <v>1</v>
          </cell>
          <cell r="F118">
            <v>1</v>
          </cell>
          <cell r="G118">
            <v>1</v>
          </cell>
          <cell r="H118"/>
          <cell r="I118"/>
          <cell r="J118"/>
          <cell r="K118">
            <v>1</v>
          </cell>
          <cell r="L118">
            <v>1</v>
          </cell>
          <cell r="M118"/>
          <cell r="N118"/>
        </row>
        <row r="119">
          <cell r="C119">
            <v>490</v>
          </cell>
          <cell r="D119">
            <v>1</v>
          </cell>
          <cell r="E119">
            <v>1</v>
          </cell>
          <cell r="F119">
            <v>1</v>
          </cell>
          <cell r="G119">
            <v>1</v>
          </cell>
          <cell r="H119"/>
          <cell r="I119"/>
          <cell r="J119"/>
          <cell r="K119">
            <v>1</v>
          </cell>
          <cell r="L119">
            <v>1</v>
          </cell>
          <cell r="M119"/>
          <cell r="N119"/>
        </row>
        <row r="120">
          <cell r="C120">
            <v>23</v>
          </cell>
          <cell r="D120">
            <v>1</v>
          </cell>
          <cell r="E120">
            <v>1</v>
          </cell>
          <cell r="F120">
            <v>1</v>
          </cell>
          <cell r="G120"/>
          <cell r="H120">
            <v>1</v>
          </cell>
          <cell r="I120"/>
          <cell r="J120"/>
          <cell r="K120">
            <v>1</v>
          </cell>
          <cell r="L120">
            <v>1</v>
          </cell>
          <cell r="M120"/>
          <cell r="N120"/>
        </row>
        <row r="121">
          <cell r="C121">
            <v>476</v>
          </cell>
          <cell r="D121">
            <v>1</v>
          </cell>
          <cell r="E121">
            <v>1</v>
          </cell>
          <cell r="F121">
            <v>1</v>
          </cell>
          <cell r="G121"/>
          <cell r="H121"/>
          <cell r="I121"/>
          <cell r="J121">
            <v>1</v>
          </cell>
          <cell r="K121">
            <v>1</v>
          </cell>
          <cell r="L121">
            <v>1</v>
          </cell>
          <cell r="M121"/>
          <cell r="N121"/>
        </row>
        <row r="122">
          <cell r="C122">
            <v>380</v>
          </cell>
          <cell r="D122">
            <v>1</v>
          </cell>
          <cell r="E122">
            <v>1</v>
          </cell>
          <cell r="F122">
            <v>1</v>
          </cell>
          <cell r="G122"/>
          <cell r="H122">
            <v>1</v>
          </cell>
          <cell r="I122"/>
          <cell r="J122">
            <v>1</v>
          </cell>
          <cell r="K122">
            <v>1</v>
          </cell>
          <cell r="L122"/>
          <cell r="M122"/>
          <cell r="N122"/>
        </row>
        <row r="123">
          <cell r="C123">
            <v>191</v>
          </cell>
          <cell r="D123">
            <v>1</v>
          </cell>
          <cell r="E123">
            <v>1</v>
          </cell>
          <cell r="F123">
            <v>1</v>
          </cell>
          <cell r="G123"/>
          <cell r="H123"/>
          <cell r="I123"/>
          <cell r="J123"/>
          <cell r="K123">
            <v>1</v>
          </cell>
          <cell r="L123">
            <v>1</v>
          </cell>
          <cell r="M123">
            <v>1</v>
          </cell>
          <cell r="N123"/>
        </row>
        <row r="124">
          <cell r="C124">
            <v>496</v>
          </cell>
          <cell r="D124">
            <v>1</v>
          </cell>
          <cell r="E124"/>
          <cell r="F124">
            <v>1</v>
          </cell>
          <cell r="G124">
            <v>1</v>
          </cell>
          <cell r="H124"/>
          <cell r="I124"/>
          <cell r="J124">
            <v>1</v>
          </cell>
          <cell r="K124">
            <v>1</v>
          </cell>
          <cell r="L124"/>
          <cell r="M124">
            <v>1</v>
          </cell>
          <cell r="N124"/>
        </row>
        <row r="125">
          <cell r="C125">
            <v>515</v>
          </cell>
          <cell r="D125">
            <v>1</v>
          </cell>
          <cell r="E125"/>
          <cell r="F125">
            <v>1</v>
          </cell>
          <cell r="G125">
            <v>1</v>
          </cell>
          <cell r="H125"/>
          <cell r="I125"/>
          <cell r="J125">
            <v>1</v>
          </cell>
          <cell r="K125">
            <v>1</v>
          </cell>
          <cell r="L125"/>
          <cell r="M125">
            <v>1</v>
          </cell>
          <cell r="N125"/>
        </row>
        <row r="126">
          <cell r="C126">
            <v>448</v>
          </cell>
          <cell r="D126">
            <v>1</v>
          </cell>
          <cell r="E126">
            <v>1</v>
          </cell>
          <cell r="F126">
            <v>1</v>
          </cell>
          <cell r="G126">
            <v>1</v>
          </cell>
          <cell r="H126"/>
          <cell r="I126"/>
          <cell r="J126"/>
          <cell r="K126">
            <v>1</v>
          </cell>
          <cell r="L126">
            <v>1</v>
          </cell>
          <cell r="M126"/>
          <cell r="N126"/>
        </row>
        <row r="127">
          <cell r="C127">
            <v>142</v>
          </cell>
          <cell r="D127">
            <v>1</v>
          </cell>
          <cell r="E127">
            <v>1</v>
          </cell>
          <cell r="F127">
            <v>1</v>
          </cell>
          <cell r="G127">
            <v>1</v>
          </cell>
          <cell r="H127"/>
          <cell r="I127"/>
          <cell r="J127"/>
          <cell r="K127">
            <v>1</v>
          </cell>
          <cell r="L127">
            <v>1</v>
          </cell>
          <cell r="M127"/>
          <cell r="N127"/>
        </row>
        <row r="128">
          <cell r="C128">
            <v>329</v>
          </cell>
          <cell r="D128">
            <v>1</v>
          </cell>
          <cell r="E128">
            <v>1</v>
          </cell>
          <cell r="F128">
            <v>1</v>
          </cell>
          <cell r="G128">
            <v>1</v>
          </cell>
          <cell r="H128"/>
          <cell r="I128"/>
          <cell r="J128"/>
          <cell r="K128">
            <v>1</v>
          </cell>
          <cell r="L128">
            <v>1</v>
          </cell>
          <cell r="M128"/>
          <cell r="N128"/>
        </row>
        <row r="129">
          <cell r="C129">
            <v>507</v>
          </cell>
          <cell r="D129">
            <v>1</v>
          </cell>
          <cell r="E129">
            <v>1</v>
          </cell>
          <cell r="F129">
            <v>1</v>
          </cell>
          <cell r="G129"/>
          <cell r="H129"/>
          <cell r="I129"/>
          <cell r="J129">
            <v>1</v>
          </cell>
          <cell r="K129">
            <v>1</v>
          </cell>
          <cell r="L129">
            <v>1</v>
          </cell>
          <cell r="M129"/>
          <cell r="N129"/>
        </row>
        <row r="130">
          <cell r="C130">
            <v>500</v>
          </cell>
          <cell r="D130">
            <v>1</v>
          </cell>
          <cell r="E130"/>
          <cell r="F130">
            <v>1</v>
          </cell>
          <cell r="G130"/>
          <cell r="H130"/>
          <cell r="I130">
            <v>0.5</v>
          </cell>
          <cell r="J130">
            <v>1</v>
          </cell>
          <cell r="K130">
            <v>1</v>
          </cell>
          <cell r="L130"/>
          <cell r="M130">
            <v>1</v>
          </cell>
          <cell r="N130"/>
        </row>
        <row r="131">
          <cell r="C131">
            <v>80</v>
          </cell>
          <cell r="D131">
            <v>1</v>
          </cell>
          <cell r="E131">
            <v>1</v>
          </cell>
          <cell r="F131">
            <v>1</v>
          </cell>
          <cell r="G131">
            <v>1</v>
          </cell>
          <cell r="H131"/>
          <cell r="I131"/>
          <cell r="J131"/>
          <cell r="K131"/>
          <cell r="L131">
            <v>1</v>
          </cell>
          <cell r="M131"/>
          <cell r="N131"/>
        </row>
        <row r="132">
          <cell r="C132">
            <v>196</v>
          </cell>
          <cell r="D132">
            <v>1</v>
          </cell>
          <cell r="E132">
            <v>1</v>
          </cell>
          <cell r="F132">
            <v>1</v>
          </cell>
          <cell r="G132"/>
          <cell r="H132">
            <v>1</v>
          </cell>
          <cell r="I132"/>
          <cell r="J132"/>
          <cell r="K132"/>
          <cell r="L132">
            <v>1</v>
          </cell>
          <cell r="M132"/>
          <cell r="N132"/>
        </row>
        <row r="133">
          <cell r="C133">
            <v>431</v>
          </cell>
          <cell r="D133">
            <v>1</v>
          </cell>
          <cell r="E133">
            <v>1</v>
          </cell>
          <cell r="F133">
            <v>1</v>
          </cell>
          <cell r="G133">
            <v>1</v>
          </cell>
          <cell r="H133"/>
          <cell r="I133"/>
          <cell r="J133"/>
          <cell r="K133">
            <v>1</v>
          </cell>
          <cell r="L133"/>
          <cell r="M133"/>
          <cell r="N133"/>
        </row>
        <row r="134">
          <cell r="C134">
            <v>454</v>
          </cell>
          <cell r="D134">
            <v>1</v>
          </cell>
          <cell r="E134">
            <v>1</v>
          </cell>
          <cell r="F134">
            <v>1</v>
          </cell>
          <cell r="G134"/>
          <cell r="H134">
            <v>1</v>
          </cell>
          <cell r="I134"/>
          <cell r="J134"/>
          <cell r="K134"/>
          <cell r="L134">
            <v>1</v>
          </cell>
          <cell r="M134"/>
          <cell r="N134"/>
        </row>
        <row r="135">
          <cell r="C135">
            <v>86</v>
          </cell>
          <cell r="D135">
            <v>1</v>
          </cell>
          <cell r="E135">
            <v>1</v>
          </cell>
          <cell r="F135">
            <v>1</v>
          </cell>
          <cell r="G135"/>
          <cell r="H135"/>
          <cell r="I135"/>
          <cell r="J135"/>
          <cell r="K135">
            <v>1</v>
          </cell>
          <cell r="L135">
            <v>1</v>
          </cell>
          <cell r="M135"/>
          <cell r="N135"/>
        </row>
        <row r="136">
          <cell r="C136">
            <v>409</v>
          </cell>
          <cell r="D136">
            <v>1</v>
          </cell>
          <cell r="E136">
            <v>1</v>
          </cell>
          <cell r="F136"/>
          <cell r="G136"/>
          <cell r="H136">
            <v>1</v>
          </cell>
          <cell r="I136"/>
          <cell r="J136"/>
          <cell r="K136">
            <v>1</v>
          </cell>
          <cell r="L136">
            <v>1</v>
          </cell>
          <cell r="M136"/>
          <cell r="N136"/>
        </row>
        <row r="137">
          <cell r="C137">
            <v>331</v>
          </cell>
          <cell r="D137">
            <v>1</v>
          </cell>
          <cell r="E137">
            <v>1</v>
          </cell>
          <cell r="F137">
            <v>1</v>
          </cell>
          <cell r="G137">
            <v>1</v>
          </cell>
          <cell r="H137"/>
          <cell r="I137"/>
          <cell r="J137"/>
          <cell r="K137"/>
          <cell r="L137">
            <v>1</v>
          </cell>
          <cell r="M137"/>
          <cell r="N137"/>
        </row>
        <row r="138">
          <cell r="C138">
            <v>252</v>
          </cell>
          <cell r="D138">
            <v>1</v>
          </cell>
          <cell r="E138">
            <v>1</v>
          </cell>
          <cell r="F138">
            <v>1</v>
          </cell>
          <cell r="G138">
            <v>1</v>
          </cell>
          <cell r="H138"/>
          <cell r="I138"/>
          <cell r="J138"/>
          <cell r="K138"/>
          <cell r="L138">
            <v>1</v>
          </cell>
          <cell r="M138"/>
          <cell r="N138"/>
        </row>
        <row r="139">
          <cell r="C139">
            <v>108</v>
          </cell>
          <cell r="D139">
            <v>1</v>
          </cell>
          <cell r="E139">
            <v>1</v>
          </cell>
          <cell r="F139">
            <v>1</v>
          </cell>
          <cell r="G139">
            <v>1</v>
          </cell>
          <cell r="H139"/>
          <cell r="I139"/>
          <cell r="J139"/>
          <cell r="K139"/>
          <cell r="L139">
            <v>1</v>
          </cell>
          <cell r="M139"/>
          <cell r="N139"/>
        </row>
        <row r="140">
          <cell r="C140">
            <v>506</v>
          </cell>
          <cell r="D140"/>
          <cell r="E140"/>
          <cell r="F140">
            <v>1</v>
          </cell>
          <cell r="G140">
            <v>1</v>
          </cell>
          <cell r="H140"/>
          <cell r="I140">
            <v>1</v>
          </cell>
          <cell r="J140">
            <v>1</v>
          </cell>
          <cell r="K140">
            <v>1</v>
          </cell>
          <cell r="L140"/>
          <cell r="M140"/>
          <cell r="N140"/>
        </row>
        <row r="141">
          <cell r="C141">
            <v>9</v>
          </cell>
          <cell r="D141">
            <v>1</v>
          </cell>
          <cell r="E141">
            <v>1</v>
          </cell>
          <cell r="F141">
            <v>1</v>
          </cell>
          <cell r="G141">
            <v>1</v>
          </cell>
          <cell r="H141"/>
          <cell r="I141"/>
          <cell r="J141"/>
          <cell r="K141">
            <v>1</v>
          </cell>
          <cell r="L141"/>
          <cell r="M141"/>
          <cell r="N141"/>
        </row>
        <row r="142">
          <cell r="C142">
            <v>236</v>
          </cell>
          <cell r="D142">
            <v>1</v>
          </cell>
          <cell r="E142">
            <v>1</v>
          </cell>
          <cell r="F142">
            <v>1</v>
          </cell>
          <cell r="G142"/>
          <cell r="H142">
            <v>1</v>
          </cell>
          <cell r="I142"/>
          <cell r="J142">
            <v>1</v>
          </cell>
          <cell r="K142"/>
          <cell r="L142"/>
          <cell r="M142"/>
          <cell r="N142"/>
        </row>
        <row r="143">
          <cell r="C143">
            <v>435</v>
          </cell>
          <cell r="D143">
            <v>0.5</v>
          </cell>
          <cell r="E143">
            <v>1</v>
          </cell>
          <cell r="F143">
            <v>1</v>
          </cell>
          <cell r="G143">
            <v>1</v>
          </cell>
          <cell r="H143"/>
          <cell r="I143"/>
          <cell r="J143"/>
          <cell r="K143"/>
          <cell r="L143">
            <v>1</v>
          </cell>
          <cell r="M143"/>
          <cell r="N143"/>
        </row>
        <row r="144">
          <cell r="C144">
            <v>187</v>
          </cell>
          <cell r="D144">
            <v>1</v>
          </cell>
          <cell r="E144">
            <v>1</v>
          </cell>
          <cell r="F144">
            <v>1</v>
          </cell>
          <cell r="G144"/>
          <cell r="H144"/>
          <cell r="I144">
            <v>0.5</v>
          </cell>
          <cell r="J144"/>
          <cell r="K144"/>
          <cell r="L144">
            <v>1</v>
          </cell>
          <cell r="M144"/>
          <cell r="N144"/>
        </row>
        <row r="145">
          <cell r="C145">
            <v>269</v>
          </cell>
          <cell r="D145">
            <v>1</v>
          </cell>
          <cell r="E145">
            <v>1</v>
          </cell>
          <cell r="F145">
            <v>1</v>
          </cell>
          <cell r="G145">
            <v>1</v>
          </cell>
          <cell r="H145"/>
          <cell r="I145">
            <v>0.5</v>
          </cell>
          <cell r="J145"/>
          <cell r="K145"/>
          <cell r="L145"/>
          <cell r="M145"/>
          <cell r="N145"/>
        </row>
        <row r="146">
          <cell r="C146">
            <v>133</v>
          </cell>
          <cell r="D146">
            <v>1</v>
          </cell>
          <cell r="E146">
            <v>1</v>
          </cell>
          <cell r="F146">
            <v>1</v>
          </cell>
          <cell r="G146"/>
          <cell r="H146"/>
          <cell r="I146"/>
          <cell r="J146"/>
          <cell r="K146"/>
          <cell r="L146">
            <v>1</v>
          </cell>
          <cell r="M146"/>
          <cell r="N146"/>
        </row>
        <row r="147">
          <cell r="C147">
            <v>98</v>
          </cell>
          <cell r="D147">
            <v>1</v>
          </cell>
          <cell r="E147">
            <v>1</v>
          </cell>
          <cell r="F147"/>
          <cell r="G147"/>
          <cell r="H147"/>
          <cell r="I147"/>
          <cell r="J147"/>
          <cell r="K147">
            <v>1</v>
          </cell>
          <cell r="L147">
            <v>1</v>
          </cell>
          <cell r="M147"/>
          <cell r="N147"/>
        </row>
        <row r="148">
          <cell r="C148">
            <v>119</v>
          </cell>
          <cell r="D148">
            <v>1</v>
          </cell>
          <cell r="E148">
            <v>1</v>
          </cell>
          <cell r="F148">
            <v>1</v>
          </cell>
          <cell r="G148"/>
          <cell r="H148">
            <v>1</v>
          </cell>
          <cell r="I148"/>
          <cell r="J148"/>
          <cell r="K148"/>
          <cell r="L148"/>
          <cell r="M148"/>
          <cell r="N148"/>
        </row>
        <row r="149">
          <cell r="C149">
            <v>322</v>
          </cell>
          <cell r="D149">
            <v>1</v>
          </cell>
          <cell r="E149">
            <v>1</v>
          </cell>
          <cell r="F149">
            <v>1</v>
          </cell>
          <cell r="G149"/>
          <cell r="H149"/>
          <cell r="I149"/>
          <cell r="J149"/>
          <cell r="K149"/>
          <cell r="L149">
            <v>1</v>
          </cell>
          <cell r="M149"/>
          <cell r="N149"/>
        </row>
        <row r="150">
          <cell r="C150">
            <v>499</v>
          </cell>
          <cell r="D150"/>
          <cell r="E150"/>
          <cell r="F150">
            <v>1</v>
          </cell>
          <cell r="G150">
            <v>1</v>
          </cell>
          <cell r="H150"/>
          <cell r="I150"/>
          <cell r="J150">
            <v>1</v>
          </cell>
          <cell r="K150">
            <v>1</v>
          </cell>
          <cell r="L150"/>
          <cell r="M150"/>
          <cell r="N150"/>
        </row>
        <row r="151">
          <cell r="C151">
            <v>502</v>
          </cell>
          <cell r="D151">
            <v>1</v>
          </cell>
          <cell r="E151">
            <v>1</v>
          </cell>
          <cell r="F151"/>
          <cell r="G151"/>
          <cell r="H151"/>
          <cell r="I151"/>
          <cell r="J151">
            <v>1</v>
          </cell>
          <cell r="K151">
            <v>1</v>
          </cell>
          <cell r="L151"/>
          <cell r="M151"/>
          <cell r="N151"/>
        </row>
        <row r="152">
          <cell r="C152">
            <v>513</v>
          </cell>
          <cell r="D152"/>
          <cell r="E152"/>
          <cell r="F152">
            <v>1</v>
          </cell>
          <cell r="G152"/>
          <cell r="H152"/>
          <cell r="I152"/>
          <cell r="J152">
            <v>1</v>
          </cell>
          <cell r="K152">
            <v>1</v>
          </cell>
          <cell r="L152"/>
          <cell r="M152">
            <v>1</v>
          </cell>
          <cell r="N152"/>
        </row>
        <row r="153">
          <cell r="C153">
            <v>263</v>
          </cell>
          <cell r="D153">
            <v>1</v>
          </cell>
          <cell r="E153">
            <v>1</v>
          </cell>
          <cell r="F153"/>
          <cell r="G153"/>
          <cell r="H153"/>
          <cell r="I153"/>
          <cell r="J153">
            <v>1</v>
          </cell>
          <cell r="K153"/>
          <cell r="L153">
            <v>1</v>
          </cell>
          <cell r="M153"/>
          <cell r="N153"/>
        </row>
        <row r="154">
          <cell r="C154">
            <v>559</v>
          </cell>
          <cell r="D154">
            <v>0.5</v>
          </cell>
          <cell r="E154">
            <v>1</v>
          </cell>
          <cell r="F154"/>
          <cell r="G154"/>
          <cell r="H154"/>
          <cell r="I154"/>
          <cell r="J154">
            <v>1</v>
          </cell>
          <cell r="K154">
            <v>1</v>
          </cell>
          <cell r="L154"/>
          <cell r="M154"/>
          <cell r="N154"/>
        </row>
        <row r="155">
          <cell r="C155">
            <v>561</v>
          </cell>
          <cell r="D155">
            <v>0.5</v>
          </cell>
          <cell r="E155">
            <v>1</v>
          </cell>
          <cell r="F155"/>
          <cell r="G155"/>
          <cell r="H155"/>
          <cell r="I155"/>
          <cell r="J155">
            <v>1</v>
          </cell>
          <cell r="K155">
            <v>1</v>
          </cell>
          <cell r="L155"/>
          <cell r="M155"/>
          <cell r="N155"/>
        </row>
        <row r="156">
          <cell r="C156">
            <v>564</v>
          </cell>
          <cell r="D156">
            <v>0.5</v>
          </cell>
          <cell r="E156">
            <v>1</v>
          </cell>
          <cell r="F156"/>
          <cell r="G156"/>
          <cell r="H156"/>
          <cell r="I156"/>
          <cell r="J156">
            <v>1</v>
          </cell>
          <cell r="K156">
            <v>1</v>
          </cell>
          <cell r="L156"/>
          <cell r="M156"/>
          <cell r="N156"/>
        </row>
        <row r="157">
          <cell r="C157">
            <v>452</v>
          </cell>
          <cell r="D157"/>
          <cell r="E157"/>
          <cell r="F157">
            <v>1</v>
          </cell>
          <cell r="G157">
            <v>1</v>
          </cell>
          <cell r="H157"/>
          <cell r="I157"/>
          <cell r="J157"/>
          <cell r="K157">
            <v>1</v>
          </cell>
          <cell r="L157"/>
          <cell r="M157"/>
          <cell r="N157"/>
        </row>
        <row r="158">
          <cell r="C158">
            <v>518</v>
          </cell>
          <cell r="D158"/>
          <cell r="E158"/>
          <cell r="F158">
            <v>1</v>
          </cell>
          <cell r="G158"/>
          <cell r="H158"/>
          <cell r="I158"/>
          <cell r="J158">
            <v>1</v>
          </cell>
          <cell r="K158">
            <v>1</v>
          </cell>
          <cell r="L158"/>
          <cell r="M158"/>
          <cell r="N158"/>
        </row>
        <row r="159">
          <cell r="C159">
            <v>536</v>
          </cell>
          <cell r="D159"/>
          <cell r="E159"/>
          <cell r="F159"/>
          <cell r="G159"/>
          <cell r="H159">
            <v>1</v>
          </cell>
          <cell r="I159"/>
          <cell r="J159">
            <v>1</v>
          </cell>
          <cell r="K159">
            <v>1</v>
          </cell>
          <cell r="L159"/>
          <cell r="M159"/>
          <cell r="N159"/>
        </row>
        <row r="160">
          <cell r="C160">
            <v>505</v>
          </cell>
          <cell r="D160"/>
          <cell r="E160"/>
          <cell r="F160">
            <v>1</v>
          </cell>
          <cell r="G160"/>
          <cell r="H160"/>
          <cell r="I160"/>
          <cell r="J160">
            <v>1</v>
          </cell>
          <cell r="K160">
            <v>1</v>
          </cell>
          <cell r="L160"/>
          <cell r="M160"/>
          <cell r="N160"/>
        </row>
        <row r="161">
          <cell r="C161">
            <v>41</v>
          </cell>
          <cell r="D161">
            <v>1</v>
          </cell>
          <cell r="E161"/>
          <cell r="F161">
            <v>1</v>
          </cell>
          <cell r="G161"/>
          <cell r="H161"/>
          <cell r="I161"/>
          <cell r="J161"/>
          <cell r="K161">
            <v>1</v>
          </cell>
          <cell r="L161"/>
          <cell r="M161"/>
          <cell r="N161"/>
        </row>
        <row r="162">
          <cell r="C162">
            <v>325</v>
          </cell>
          <cell r="D162">
            <v>0.5</v>
          </cell>
          <cell r="E162">
            <v>1</v>
          </cell>
          <cell r="F162"/>
          <cell r="G162"/>
          <cell r="H162"/>
          <cell r="I162"/>
          <cell r="J162"/>
          <cell r="K162">
            <v>1</v>
          </cell>
          <cell r="L162"/>
          <cell r="M162"/>
          <cell r="N162"/>
        </row>
        <row r="163">
          <cell r="C163">
            <v>154</v>
          </cell>
          <cell r="D163">
            <v>1</v>
          </cell>
          <cell r="E163">
            <v>1</v>
          </cell>
          <cell r="F163"/>
          <cell r="G163"/>
          <cell r="H163"/>
          <cell r="I163"/>
          <cell r="J163"/>
          <cell r="K163"/>
          <cell r="L163"/>
          <cell r="M163"/>
          <cell r="N163"/>
        </row>
        <row r="164">
          <cell r="C164">
            <v>40</v>
          </cell>
          <cell r="D164">
            <v>1</v>
          </cell>
          <cell r="E164">
            <v>1</v>
          </cell>
          <cell r="F164"/>
          <cell r="G164"/>
          <cell r="H164"/>
          <cell r="I164"/>
          <cell r="J164"/>
          <cell r="K164"/>
          <cell r="L164"/>
          <cell r="M164"/>
          <cell r="N164"/>
        </row>
        <row r="165">
          <cell r="C165">
            <v>96</v>
          </cell>
          <cell r="D165">
            <v>1</v>
          </cell>
          <cell r="E165"/>
          <cell r="F165">
            <v>1</v>
          </cell>
          <cell r="G165"/>
          <cell r="H165"/>
          <cell r="I165"/>
          <cell r="J165"/>
          <cell r="K165"/>
          <cell r="L165"/>
          <cell r="M165"/>
          <cell r="N165"/>
        </row>
        <row r="166">
          <cell r="C166">
            <v>54</v>
          </cell>
          <cell r="D166">
            <v>1</v>
          </cell>
          <cell r="E166">
            <v>1</v>
          </cell>
          <cell r="F166"/>
          <cell r="G166"/>
          <cell r="H166"/>
          <cell r="I166"/>
          <cell r="J166"/>
          <cell r="K166"/>
          <cell r="L166"/>
          <cell r="M166"/>
          <cell r="N166"/>
        </row>
        <row r="167">
          <cell r="C167">
            <v>498</v>
          </cell>
          <cell r="D167"/>
          <cell r="E167"/>
          <cell r="F167"/>
          <cell r="G167"/>
          <cell r="H167"/>
          <cell r="I167"/>
          <cell r="J167">
            <v>1</v>
          </cell>
          <cell r="K167">
            <v>1</v>
          </cell>
          <cell r="L167"/>
          <cell r="M167"/>
          <cell r="N167"/>
        </row>
        <row r="168">
          <cell r="C168">
            <v>532</v>
          </cell>
          <cell r="D168"/>
          <cell r="E168"/>
          <cell r="F168">
            <v>1</v>
          </cell>
          <cell r="G168"/>
          <cell r="H168"/>
          <cell r="I168"/>
          <cell r="J168">
            <v>1</v>
          </cell>
          <cell r="K168"/>
          <cell r="L168"/>
          <cell r="M168"/>
          <cell r="N168"/>
        </row>
        <row r="169">
          <cell r="C169">
            <v>65</v>
          </cell>
          <cell r="D169"/>
          <cell r="E169"/>
          <cell r="F169"/>
          <cell r="G169"/>
          <cell r="H169"/>
          <cell r="I169"/>
          <cell r="J169"/>
          <cell r="K169">
            <v>1</v>
          </cell>
          <cell r="L169">
            <v>1</v>
          </cell>
          <cell r="M169"/>
          <cell r="N169"/>
        </row>
        <row r="170">
          <cell r="C170">
            <v>69</v>
          </cell>
          <cell r="D170">
            <v>1</v>
          </cell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</row>
        <row r="171">
          <cell r="C171">
            <v>459</v>
          </cell>
          <cell r="D171"/>
          <cell r="E171"/>
          <cell r="F171"/>
          <cell r="G171"/>
          <cell r="H171"/>
          <cell r="I171">
            <v>1</v>
          </cell>
          <cell r="J171"/>
          <cell r="K171"/>
          <cell r="L171"/>
          <cell r="M171"/>
          <cell r="N171"/>
        </row>
        <row r="172">
          <cell r="C172">
            <v>200</v>
          </cell>
          <cell r="D172"/>
          <cell r="E172"/>
          <cell r="F172">
            <v>1</v>
          </cell>
          <cell r="G172"/>
          <cell r="H172"/>
          <cell r="I172"/>
          <cell r="J172"/>
          <cell r="K172"/>
          <cell r="L172"/>
          <cell r="M172"/>
          <cell r="N172"/>
        </row>
        <row r="173">
          <cell r="C173">
            <v>214</v>
          </cell>
          <cell r="D173">
            <v>1</v>
          </cell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</row>
        <row r="174">
          <cell r="C174">
            <v>455</v>
          </cell>
          <cell r="D174">
            <v>1</v>
          </cell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</row>
        <row r="175">
          <cell r="C175">
            <v>394</v>
          </cell>
          <cell r="D175"/>
          <cell r="E175"/>
          <cell r="F175">
            <v>1</v>
          </cell>
          <cell r="G175"/>
          <cell r="H175"/>
          <cell r="I175"/>
          <cell r="J175"/>
          <cell r="K175"/>
          <cell r="L175"/>
          <cell r="M175"/>
          <cell r="N175"/>
        </row>
        <row r="176">
          <cell r="C176">
            <v>369</v>
          </cell>
          <cell r="D176"/>
          <cell r="E176"/>
          <cell r="F176"/>
          <cell r="G176"/>
          <cell r="H176"/>
          <cell r="I176"/>
          <cell r="J176"/>
          <cell r="K176">
            <v>1</v>
          </cell>
          <cell r="L176"/>
          <cell r="M176"/>
          <cell r="N176"/>
        </row>
        <row r="177">
          <cell r="C177">
            <v>207</v>
          </cell>
          <cell r="D177"/>
          <cell r="E177"/>
          <cell r="F177"/>
          <cell r="G177"/>
          <cell r="H177"/>
          <cell r="I177"/>
          <cell r="J177"/>
          <cell r="K177">
            <v>1</v>
          </cell>
          <cell r="L177"/>
          <cell r="M177"/>
          <cell r="N177"/>
        </row>
        <row r="178">
          <cell r="C178">
            <v>290</v>
          </cell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</row>
        <row r="179">
          <cell r="C179">
            <v>51</v>
          </cell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0">
          <cell r="C180">
            <v>531</v>
          </cell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</row>
        <row r="181">
          <cell r="C181">
            <v>414</v>
          </cell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</row>
        <row r="182">
          <cell r="C182">
            <v>526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</row>
        <row r="183">
          <cell r="C183">
            <v>159</v>
          </cell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</row>
        <row r="184">
          <cell r="C184">
            <v>125</v>
          </cell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</row>
        <row r="185">
          <cell r="C185">
            <v>254</v>
          </cell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</row>
        <row r="186">
          <cell r="C186">
            <v>315</v>
          </cell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15416-808B-45AE-B866-0DB666AFDCF9}">
  <dimension ref="A1:O198"/>
  <sheetViews>
    <sheetView tabSelected="1" workbookViewId="0">
      <selection activeCell="G138" sqref="G138"/>
    </sheetView>
  </sheetViews>
  <sheetFormatPr defaultColWidth="9.140625" defaultRowHeight="12.75" x14ac:dyDescent="0.25"/>
  <cols>
    <col min="1" max="1" width="7" style="1" customWidth="1"/>
    <col min="2" max="2" width="39.140625" style="57" customWidth="1"/>
    <col min="3" max="3" width="6.85546875" style="58" customWidth="1"/>
    <col min="4" max="6" width="10" style="59" customWidth="1"/>
    <col min="7" max="7" width="11.28515625" style="1" customWidth="1"/>
    <col min="8" max="8" width="10" style="1" customWidth="1"/>
    <col min="9" max="9" width="13" style="1" customWidth="1"/>
    <col min="10" max="10" width="13" style="64" customWidth="1"/>
    <col min="11" max="11" width="12.28515625" style="59" customWidth="1"/>
    <col min="12" max="12" width="9.140625" style="59"/>
    <col min="13" max="13" width="12.140625" style="59" customWidth="1"/>
    <col min="14" max="14" width="9" style="59" customWidth="1"/>
    <col min="15" max="15" width="8.7109375" style="59" customWidth="1"/>
    <col min="16" max="16384" width="9.140625" style="1"/>
  </cols>
  <sheetData>
    <row r="1" spans="1:15" ht="50.1" customHeight="1" x14ac:dyDescent="0.25">
      <c r="B1" s="2" t="s">
        <v>207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5" customHeight="1" x14ac:dyDescent="0.25">
      <c r="A2" s="4"/>
      <c r="B2" s="5"/>
      <c r="C2" s="6"/>
      <c r="D2" s="7"/>
      <c r="E2" s="7"/>
      <c r="F2" s="7"/>
      <c r="G2" s="4"/>
      <c r="H2" s="8"/>
      <c r="I2" s="9"/>
      <c r="J2" s="63"/>
      <c r="K2" s="9"/>
      <c r="L2" s="10"/>
      <c r="M2" s="11" t="s">
        <v>0</v>
      </c>
      <c r="N2" s="11"/>
      <c r="O2" s="11"/>
    </row>
    <row r="3" spans="1:15" ht="43.5" customHeight="1" x14ac:dyDescent="0.25">
      <c r="A3" s="12" t="s">
        <v>1</v>
      </c>
      <c r="B3" s="13" t="s">
        <v>2</v>
      </c>
      <c r="C3" s="13" t="s">
        <v>3</v>
      </c>
      <c r="D3" s="14" t="s">
        <v>4</v>
      </c>
      <c r="E3" s="15"/>
      <c r="F3" s="16" t="s">
        <v>5</v>
      </c>
      <c r="G3" s="17" t="s">
        <v>6</v>
      </c>
      <c r="H3" s="16" t="s">
        <v>7</v>
      </c>
      <c r="I3" s="18" t="s">
        <v>8</v>
      </c>
      <c r="J3" s="18" t="s">
        <v>9</v>
      </c>
      <c r="K3" s="18" t="s">
        <v>10</v>
      </c>
      <c r="L3" s="19" t="s">
        <v>11</v>
      </c>
      <c r="M3" s="20" t="s">
        <v>12</v>
      </c>
      <c r="N3" s="21" t="s">
        <v>13</v>
      </c>
      <c r="O3" s="22"/>
    </row>
    <row r="4" spans="1:15" ht="30" customHeight="1" x14ac:dyDescent="0.25">
      <c r="A4" s="23"/>
      <c r="B4" s="24"/>
      <c r="C4" s="24"/>
      <c r="D4" s="25" t="s">
        <v>14</v>
      </c>
      <c r="E4" s="25" t="s">
        <v>15</v>
      </c>
      <c r="F4" s="26"/>
      <c r="G4" s="27"/>
      <c r="H4" s="26"/>
      <c r="I4" s="28"/>
      <c r="J4" s="28"/>
      <c r="K4" s="28"/>
      <c r="L4" s="19"/>
      <c r="M4" s="29"/>
      <c r="N4" s="30" t="s">
        <v>16</v>
      </c>
      <c r="O4" s="31" t="s">
        <v>17</v>
      </c>
    </row>
    <row r="5" spans="1:15" x14ac:dyDescent="0.25">
      <c r="A5" s="32">
        <v>1</v>
      </c>
      <c r="B5" s="33" t="s">
        <v>18</v>
      </c>
      <c r="C5" s="34">
        <v>461</v>
      </c>
      <c r="D5" s="35">
        <v>1</v>
      </c>
      <c r="E5" s="35"/>
      <c r="F5" s="35">
        <v>1</v>
      </c>
      <c r="G5" s="35">
        <v>1</v>
      </c>
      <c r="H5" s="35">
        <v>1</v>
      </c>
      <c r="I5" s="35">
        <v>1</v>
      </c>
      <c r="J5" s="40">
        <v>1</v>
      </c>
      <c r="K5" s="35">
        <v>1</v>
      </c>
      <c r="L5" s="35">
        <v>1</v>
      </c>
      <c r="M5" s="35">
        <f>VLOOKUP(C5,[1]нийт!$C$5:$N$186,12,0)</f>
        <v>1</v>
      </c>
      <c r="N5" s="35">
        <f>SUM(D5:M5)</f>
        <v>9</v>
      </c>
      <c r="O5" s="36">
        <f>+N5*100/9</f>
        <v>100</v>
      </c>
    </row>
    <row r="6" spans="1:15" x14ac:dyDescent="0.25">
      <c r="A6" s="32">
        <f>+A5+1</f>
        <v>2</v>
      </c>
      <c r="B6" s="33" t="s">
        <v>19</v>
      </c>
      <c r="C6" s="34">
        <v>90</v>
      </c>
      <c r="D6" s="35">
        <v>1</v>
      </c>
      <c r="E6" s="35"/>
      <c r="F6" s="35">
        <v>1</v>
      </c>
      <c r="G6" s="35">
        <v>1</v>
      </c>
      <c r="H6" s="35">
        <v>1</v>
      </c>
      <c r="I6" s="35">
        <v>1</v>
      </c>
      <c r="J6" s="40">
        <v>1</v>
      </c>
      <c r="K6" s="35">
        <v>1</v>
      </c>
      <c r="L6" s="35">
        <v>1</v>
      </c>
      <c r="M6" s="35">
        <f>VLOOKUP(C6,[1]нийт!$C$5:$N$186,12,0)</f>
        <v>1</v>
      </c>
      <c r="N6" s="35">
        <f>SUM(D6:M6)</f>
        <v>9</v>
      </c>
      <c r="O6" s="36">
        <f>+N6*100/9</f>
        <v>100</v>
      </c>
    </row>
    <row r="7" spans="1:15" x14ac:dyDescent="0.25">
      <c r="A7" s="32">
        <f t="shared" ref="A7:A70" si="0">+A6+1</f>
        <v>3</v>
      </c>
      <c r="B7" s="33" t="s">
        <v>20</v>
      </c>
      <c r="C7" s="34">
        <v>548</v>
      </c>
      <c r="D7" s="35">
        <v>1</v>
      </c>
      <c r="E7" s="35"/>
      <c r="F7" s="35">
        <v>1</v>
      </c>
      <c r="G7" s="35">
        <v>1</v>
      </c>
      <c r="H7" s="35">
        <v>1</v>
      </c>
      <c r="I7" s="35">
        <v>1</v>
      </c>
      <c r="J7" s="40">
        <v>1</v>
      </c>
      <c r="K7" s="35">
        <v>1</v>
      </c>
      <c r="L7" s="35">
        <v>1</v>
      </c>
      <c r="M7" s="35">
        <f>VLOOKUP(C7,[1]нийт!$C$5:$N$186,12,0)</f>
        <v>1</v>
      </c>
      <c r="N7" s="35">
        <f>SUM(D7:M7)</f>
        <v>9</v>
      </c>
      <c r="O7" s="36">
        <f>+N7*100/9</f>
        <v>100</v>
      </c>
    </row>
    <row r="8" spans="1:15" x14ac:dyDescent="0.25">
      <c r="A8" s="32">
        <f t="shared" si="0"/>
        <v>4</v>
      </c>
      <c r="B8" s="33" t="s">
        <v>21</v>
      </c>
      <c r="C8" s="34">
        <v>13</v>
      </c>
      <c r="D8" s="35">
        <v>1</v>
      </c>
      <c r="E8" s="35"/>
      <c r="F8" s="35">
        <v>1</v>
      </c>
      <c r="G8" s="35">
        <v>1</v>
      </c>
      <c r="H8" s="35">
        <v>1</v>
      </c>
      <c r="I8" s="35">
        <v>1</v>
      </c>
      <c r="J8" s="40">
        <v>1</v>
      </c>
      <c r="K8" s="35">
        <v>1</v>
      </c>
      <c r="L8" s="35">
        <v>1</v>
      </c>
      <c r="M8" s="35">
        <f>VLOOKUP(C8,[1]нийт!$C$5:$N$186,12,0)</f>
        <v>1</v>
      </c>
      <c r="N8" s="35">
        <f>SUM(D8:M8)</f>
        <v>9</v>
      </c>
      <c r="O8" s="36">
        <f>+N8*100/9</f>
        <v>100</v>
      </c>
    </row>
    <row r="9" spans="1:15" x14ac:dyDescent="0.25">
      <c r="A9" s="32">
        <f t="shared" si="0"/>
        <v>5</v>
      </c>
      <c r="B9" s="37" t="s">
        <v>22</v>
      </c>
      <c r="C9" s="34">
        <v>558</v>
      </c>
      <c r="D9" s="35">
        <v>1</v>
      </c>
      <c r="E9" s="35"/>
      <c r="F9" s="35">
        <v>1</v>
      </c>
      <c r="G9" s="35">
        <v>1</v>
      </c>
      <c r="H9" s="35">
        <v>1</v>
      </c>
      <c r="I9" s="35">
        <v>1</v>
      </c>
      <c r="J9" s="40">
        <v>1</v>
      </c>
      <c r="K9" s="35">
        <v>1</v>
      </c>
      <c r="L9" s="35">
        <v>1</v>
      </c>
      <c r="M9" s="35">
        <f>VLOOKUP(C9,[1]нийт!$C$5:$N$186,12,0)</f>
        <v>1</v>
      </c>
      <c r="N9" s="35">
        <f>SUM(D9:M9)</f>
        <v>9</v>
      </c>
      <c r="O9" s="36">
        <f>+N9*100/9</f>
        <v>100</v>
      </c>
    </row>
    <row r="10" spans="1:15" x14ac:dyDescent="0.25">
      <c r="A10" s="32">
        <f t="shared" si="0"/>
        <v>6</v>
      </c>
      <c r="B10" s="33" t="s">
        <v>23</v>
      </c>
      <c r="C10" s="34">
        <v>528</v>
      </c>
      <c r="D10" s="35">
        <v>1</v>
      </c>
      <c r="E10" s="35"/>
      <c r="F10" s="35">
        <v>1</v>
      </c>
      <c r="G10" s="35">
        <v>1</v>
      </c>
      <c r="H10" s="35">
        <v>1</v>
      </c>
      <c r="I10" s="35">
        <v>1</v>
      </c>
      <c r="J10" s="40">
        <v>1</v>
      </c>
      <c r="K10" s="35">
        <v>1</v>
      </c>
      <c r="L10" s="35">
        <v>1</v>
      </c>
      <c r="M10" s="35">
        <f>VLOOKUP(C10,[1]нийт!$C$5:$N$186,12,0)</f>
        <v>1</v>
      </c>
      <c r="N10" s="35">
        <f>SUM(D10:M10)</f>
        <v>9</v>
      </c>
      <c r="O10" s="36">
        <f>+N10*100/9</f>
        <v>100</v>
      </c>
    </row>
    <row r="11" spans="1:15" x14ac:dyDescent="0.25">
      <c r="A11" s="32">
        <f t="shared" si="0"/>
        <v>7</v>
      </c>
      <c r="B11" s="33" t="s">
        <v>24</v>
      </c>
      <c r="C11" s="34">
        <v>354</v>
      </c>
      <c r="D11" s="35">
        <v>1</v>
      </c>
      <c r="E11" s="35"/>
      <c r="F11" s="35">
        <v>1</v>
      </c>
      <c r="G11" s="35">
        <v>1</v>
      </c>
      <c r="H11" s="35">
        <v>1</v>
      </c>
      <c r="I11" s="35">
        <v>1</v>
      </c>
      <c r="J11" s="40">
        <v>1</v>
      </c>
      <c r="K11" s="35">
        <v>1</v>
      </c>
      <c r="L11" s="35">
        <v>1</v>
      </c>
      <c r="M11" s="35">
        <f>VLOOKUP(C11,[1]нийт!$C$5:$N$186,12,0)</f>
        <v>1</v>
      </c>
      <c r="N11" s="35">
        <f>SUM(D11:M11)</f>
        <v>9</v>
      </c>
      <c r="O11" s="36">
        <f>+N11*100/9</f>
        <v>100</v>
      </c>
    </row>
    <row r="12" spans="1:15" x14ac:dyDescent="0.25">
      <c r="A12" s="32">
        <f t="shared" si="0"/>
        <v>8</v>
      </c>
      <c r="B12" s="33" t="s">
        <v>25</v>
      </c>
      <c r="C12" s="34">
        <v>34</v>
      </c>
      <c r="D12" s="35">
        <v>1</v>
      </c>
      <c r="E12" s="35"/>
      <c r="F12" s="35">
        <v>1</v>
      </c>
      <c r="G12" s="35">
        <v>1</v>
      </c>
      <c r="H12" s="35">
        <v>1</v>
      </c>
      <c r="I12" s="35">
        <v>1</v>
      </c>
      <c r="J12" s="40">
        <v>1</v>
      </c>
      <c r="K12" s="35">
        <v>1</v>
      </c>
      <c r="L12" s="35">
        <v>1</v>
      </c>
      <c r="M12" s="35">
        <f>VLOOKUP(C12,[1]нийт!$C$5:$N$186,12,0)</f>
        <v>1</v>
      </c>
      <c r="N12" s="35">
        <f>SUM(D12:M12)</f>
        <v>9</v>
      </c>
      <c r="O12" s="36">
        <f>+N12*100/9</f>
        <v>100</v>
      </c>
    </row>
    <row r="13" spans="1:15" x14ac:dyDescent="0.25">
      <c r="A13" s="32">
        <f t="shared" si="0"/>
        <v>9</v>
      </c>
      <c r="B13" s="33" t="s">
        <v>26</v>
      </c>
      <c r="C13" s="34">
        <v>553</v>
      </c>
      <c r="D13" s="35">
        <v>1</v>
      </c>
      <c r="E13" s="35"/>
      <c r="F13" s="35">
        <v>1</v>
      </c>
      <c r="G13" s="35">
        <v>1</v>
      </c>
      <c r="H13" s="35">
        <v>1</v>
      </c>
      <c r="I13" s="35">
        <v>1</v>
      </c>
      <c r="J13" s="40">
        <v>1</v>
      </c>
      <c r="K13" s="35">
        <v>1</v>
      </c>
      <c r="L13" s="35">
        <v>1</v>
      </c>
      <c r="M13" s="35">
        <f>VLOOKUP(C13,[1]нийт!$C$5:$N$186,12,0)</f>
        <v>1</v>
      </c>
      <c r="N13" s="35">
        <f>SUM(D13:M13)</f>
        <v>9</v>
      </c>
      <c r="O13" s="36">
        <f>+N13*100/9</f>
        <v>100</v>
      </c>
    </row>
    <row r="14" spans="1:15" x14ac:dyDescent="0.25">
      <c r="A14" s="32">
        <f t="shared" si="0"/>
        <v>10</v>
      </c>
      <c r="B14" s="33" t="s">
        <v>27</v>
      </c>
      <c r="C14" s="34">
        <v>542</v>
      </c>
      <c r="D14" s="35">
        <v>1</v>
      </c>
      <c r="E14" s="35"/>
      <c r="F14" s="35">
        <v>1</v>
      </c>
      <c r="G14" s="35">
        <v>1</v>
      </c>
      <c r="H14" s="35">
        <v>1</v>
      </c>
      <c r="I14" s="35">
        <v>1</v>
      </c>
      <c r="J14" s="40">
        <v>1</v>
      </c>
      <c r="K14" s="35">
        <v>1</v>
      </c>
      <c r="L14" s="35">
        <v>1</v>
      </c>
      <c r="M14" s="35">
        <f>VLOOKUP(C14,[1]нийт!$C$5:$N$186,12,0)</f>
        <v>1</v>
      </c>
      <c r="N14" s="35">
        <f>SUM(D14:M14)</f>
        <v>9</v>
      </c>
      <c r="O14" s="36">
        <f>+N14*100/9</f>
        <v>100</v>
      </c>
    </row>
    <row r="15" spans="1:15" x14ac:dyDescent="0.25">
      <c r="A15" s="32">
        <f t="shared" si="0"/>
        <v>11</v>
      </c>
      <c r="B15" s="33" t="s">
        <v>28</v>
      </c>
      <c r="C15" s="34">
        <v>544</v>
      </c>
      <c r="D15" s="35">
        <v>1</v>
      </c>
      <c r="E15" s="35"/>
      <c r="F15" s="35">
        <v>1</v>
      </c>
      <c r="G15" s="35">
        <v>1</v>
      </c>
      <c r="H15" s="35">
        <v>1</v>
      </c>
      <c r="I15" s="35">
        <v>1</v>
      </c>
      <c r="J15" s="40">
        <v>1</v>
      </c>
      <c r="K15" s="35">
        <v>1</v>
      </c>
      <c r="L15" s="35">
        <v>1</v>
      </c>
      <c r="M15" s="35">
        <f>VLOOKUP(C15,[1]нийт!$C$5:$N$186,12,0)</f>
        <v>1</v>
      </c>
      <c r="N15" s="35">
        <f>SUM(D15:M15)</f>
        <v>9</v>
      </c>
      <c r="O15" s="36">
        <f>+N15*100/9</f>
        <v>100</v>
      </c>
    </row>
    <row r="16" spans="1:15" x14ac:dyDescent="0.25">
      <c r="A16" s="32">
        <f t="shared" si="0"/>
        <v>12</v>
      </c>
      <c r="B16" s="33" t="s">
        <v>29</v>
      </c>
      <c r="C16" s="34">
        <v>25</v>
      </c>
      <c r="D16" s="35">
        <v>1</v>
      </c>
      <c r="E16" s="35"/>
      <c r="F16" s="35">
        <v>1</v>
      </c>
      <c r="G16" s="35">
        <v>1</v>
      </c>
      <c r="H16" s="35">
        <v>1</v>
      </c>
      <c r="I16" s="35">
        <v>1</v>
      </c>
      <c r="J16" s="40">
        <v>1</v>
      </c>
      <c r="K16" s="35">
        <v>1</v>
      </c>
      <c r="L16" s="35">
        <v>1</v>
      </c>
      <c r="M16" s="35">
        <f>VLOOKUP(C16,[1]нийт!$C$5:$N$186,12,0)</f>
        <v>1</v>
      </c>
      <c r="N16" s="35">
        <f>SUM(D16:M16)</f>
        <v>9</v>
      </c>
      <c r="O16" s="36">
        <f>+N16*100/9</f>
        <v>100</v>
      </c>
    </row>
    <row r="17" spans="1:15" x14ac:dyDescent="0.25">
      <c r="A17" s="32">
        <f t="shared" si="0"/>
        <v>13</v>
      </c>
      <c r="B17" s="33" t="s">
        <v>30</v>
      </c>
      <c r="C17" s="34">
        <v>551</v>
      </c>
      <c r="D17" s="35">
        <v>1</v>
      </c>
      <c r="E17" s="35"/>
      <c r="F17" s="35">
        <v>1</v>
      </c>
      <c r="G17" s="35">
        <v>1</v>
      </c>
      <c r="H17" s="35">
        <v>1</v>
      </c>
      <c r="I17" s="35">
        <v>1</v>
      </c>
      <c r="J17" s="40">
        <v>1</v>
      </c>
      <c r="K17" s="35">
        <v>1</v>
      </c>
      <c r="L17" s="35">
        <v>1</v>
      </c>
      <c r="M17" s="35">
        <f>VLOOKUP(C17,[1]нийт!$C$5:$N$186,12,0)</f>
        <v>1</v>
      </c>
      <c r="N17" s="35">
        <f>SUM(D17:M17)</f>
        <v>9</v>
      </c>
      <c r="O17" s="36">
        <f>+N17*100/9</f>
        <v>100</v>
      </c>
    </row>
    <row r="18" spans="1:15" x14ac:dyDescent="0.25">
      <c r="A18" s="32">
        <f t="shared" si="0"/>
        <v>14</v>
      </c>
      <c r="B18" s="38" t="s">
        <v>31</v>
      </c>
      <c r="C18" s="39">
        <v>557</v>
      </c>
      <c r="D18" s="35">
        <v>1</v>
      </c>
      <c r="E18" s="35"/>
      <c r="F18" s="35">
        <v>1</v>
      </c>
      <c r="G18" s="35">
        <v>1</v>
      </c>
      <c r="H18" s="35">
        <v>1</v>
      </c>
      <c r="I18" s="35">
        <v>1</v>
      </c>
      <c r="J18" s="40">
        <v>1</v>
      </c>
      <c r="K18" s="35">
        <v>1</v>
      </c>
      <c r="L18" s="35">
        <v>1</v>
      </c>
      <c r="M18" s="35">
        <f>VLOOKUP(C18,[1]нийт!$C$5:$N$186,12,0)</f>
        <v>1</v>
      </c>
      <c r="N18" s="35">
        <f>SUM(D18:M18)</f>
        <v>9</v>
      </c>
      <c r="O18" s="36">
        <f>+N18*100/9</f>
        <v>100</v>
      </c>
    </row>
    <row r="19" spans="1:15" x14ac:dyDescent="0.25">
      <c r="A19" s="32">
        <f t="shared" si="0"/>
        <v>15</v>
      </c>
      <c r="B19" s="33" t="s">
        <v>32</v>
      </c>
      <c r="C19" s="34">
        <v>441</v>
      </c>
      <c r="D19" s="35">
        <v>1</v>
      </c>
      <c r="E19" s="35"/>
      <c r="F19" s="35">
        <v>1</v>
      </c>
      <c r="G19" s="35">
        <v>1</v>
      </c>
      <c r="H19" s="35">
        <v>1</v>
      </c>
      <c r="I19" s="35">
        <v>1</v>
      </c>
      <c r="J19" s="40">
        <v>1</v>
      </c>
      <c r="K19" s="35">
        <v>1</v>
      </c>
      <c r="L19" s="35">
        <v>1</v>
      </c>
      <c r="M19" s="35">
        <f>VLOOKUP(C19,[1]нийт!$C$5:$N$186,12,0)</f>
        <v>1</v>
      </c>
      <c r="N19" s="35">
        <f>SUM(D19:M19)</f>
        <v>9</v>
      </c>
      <c r="O19" s="36">
        <f>+N19*100/9</f>
        <v>100</v>
      </c>
    </row>
    <row r="20" spans="1:15" x14ac:dyDescent="0.25">
      <c r="A20" s="32">
        <f t="shared" si="0"/>
        <v>16</v>
      </c>
      <c r="B20" s="33" t="s">
        <v>33</v>
      </c>
      <c r="C20" s="34">
        <v>71</v>
      </c>
      <c r="D20" s="35">
        <v>1</v>
      </c>
      <c r="E20" s="35"/>
      <c r="F20" s="35">
        <v>1</v>
      </c>
      <c r="G20" s="35">
        <v>1</v>
      </c>
      <c r="H20" s="35">
        <v>1</v>
      </c>
      <c r="I20" s="35">
        <v>1</v>
      </c>
      <c r="J20" s="40">
        <v>1</v>
      </c>
      <c r="K20" s="35">
        <v>1</v>
      </c>
      <c r="L20" s="35">
        <v>1</v>
      </c>
      <c r="M20" s="35">
        <f>VLOOKUP(C20,[1]нийт!$C$5:$N$186,12,0)</f>
        <v>1</v>
      </c>
      <c r="N20" s="35">
        <f>SUM(D20:M20)</f>
        <v>9</v>
      </c>
      <c r="O20" s="36">
        <f>+N20*100/9</f>
        <v>100</v>
      </c>
    </row>
    <row r="21" spans="1:15" x14ac:dyDescent="0.25">
      <c r="A21" s="32">
        <f t="shared" si="0"/>
        <v>17</v>
      </c>
      <c r="B21" s="33" t="s">
        <v>34</v>
      </c>
      <c r="C21" s="34">
        <v>547</v>
      </c>
      <c r="D21" s="35">
        <v>1</v>
      </c>
      <c r="E21" s="35"/>
      <c r="F21" s="35">
        <v>1</v>
      </c>
      <c r="G21" s="35">
        <v>1</v>
      </c>
      <c r="H21" s="35">
        <v>1</v>
      </c>
      <c r="I21" s="35">
        <v>1</v>
      </c>
      <c r="J21" s="40">
        <v>1</v>
      </c>
      <c r="K21" s="35">
        <v>1</v>
      </c>
      <c r="L21" s="35">
        <v>1</v>
      </c>
      <c r="M21" s="35">
        <f>VLOOKUP(C21,[1]нийт!$C$5:$N$186,12,0)</f>
        <v>1</v>
      </c>
      <c r="N21" s="35">
        <f>SUM(D21:M21)</f>
        <v>9</v>
      </c>
      <c r="O21" s="36">
        <f>+N21*100/9</f>
        <v>100</v>
      </c>
    </row>
    <row r="22" spans="1:15" x14ac:dyDescent="0.25">
      <c r="A22" s="32">
        <f t="shared" si="0"/>
        <v>18</v>
      </c>
      <c r="B22" s="33" t="s">
        <v>35</v>
      </c>
      <c r="C22" s="34">
        <v>525</v>
      </c>
      <c r="D22" s="35">
        <v>1</v>
      </c>
      <c r="E22" s="35"/>
      <c r="F22" s="35">
        <v>1</v>
      </c>
      <c r="G22" s="35">
        <v>1</v>
      </c>
      <c r="H22" s="35">
        <v>1</v>
      </c>
      <c r="I22" s="35">
        <v>1</v>
      </c>
      <c r="J22" s="40">
        <v>1</v>
      </c>
      <c r="K22" s="35">
        <v>1</v>
      </c>
      <c r="L22" s="35">
        <v>1</v>
      </c>
      <c r="M22" s="35">
        <f>VLOOKUP(C22,[1]нийт!$C$5:$N$186,12,0)</f>
        <v>1</v>
      </c>
      <c r="N22" s="35">
        <f>SUM(D22:M22)</f>
        <v>9</v>
      </c>
      <c r="O22" s="36">
        <f>+N22*100/9</f>
        <v>100</v>
      </c>
    </row>
    <row r="23" spans="1:15" x14ac:dyDescent="0.25">
      <c r="A23" s="32">
        <f t="shared" si="0"/>
        <v>19</v>
      </c>
      <c r="B23" s="33" t="s">
        <v>36</v>
      </c>
      <c r="C23" s="34">
        <v>466</v>
      </c>
      <c r="D23" s="35">
        <v>1</v>
      </c>
      <c r="E23" s="35"/>
      <c r="F23" s="35">
        <v>1</v>
      </c>
      <c r="G23" s="35">
        <v>1</v>
      </c>
      <c r="H23" s="35">
        <v>1</v>
      </c>
      <c r="I23" s="35">
        <v>1</v>
      </c>
      <c r="J23" s="40">
        <v>1</v>
      </c>
      <c r="K23" s="35">
        <v>1</v>
      </c>
      <c r="L23" s="35">
        <v>1</v>
      </c>
      <c r="M23" s="35">
        <f>VLOOKUP(C23,[1]нийт!$C$5:$N$186,12,0)</f>
        <v>1</v>
      </c>
      <c r="N23" s="35">
        <f>SUM(D23:M23)</f>
        <v>9</v>
      </c>
      <c r="O23" s="36">
        <f>+N23*100/9</f>
        <v>100</v>
      </c>
    </row>
    <row r="24" spans="1:15" x14ac:dyDescent="0.25">
      <c r="A24" s="32">
        <f t="shared" si="0"/>
        <v>20</v>
      </c>
      <c r="B24" s="41" t="s">
        <v>37</v>
      </c>
      <c r="C24" s="42">
        <v>562</v>
      </c>
      <c r="D24" s="35">
        <v>1</v>
      </c>
      <c r="E24" s="35"/>
      <c r="F24" s="35">
        <v>1</v>
      </c>
      <c r="G24" s="35">
        <v>1</v>
      </c>
      <c r="H24" s="35">
        <v>1</v>
      </c>
      <c r="I24" s="35">
        <v>1</v>
      </c>
      <c r="J24" s="40">
        <v>1</v>
      </c>
      <c r="K24" s="35">
        <v>1</v>
      </c>
      <c r="L24" s="35">
        <v>1</v>
      </c>
      <c r="M24" s="35">
        <v>1</v>
      </c>
      <c r="N24" s="35">
        <f>SUM(D24:M24)</f>
        <v>9</v>
      </c>
      <c r="O24" s="36">
        <f>+N24*100/9</f>
        <v>100</v>
      </c>
    </row>
    <row r="25" spans="1:15" x14ac:dyDescent="0.2">
      <c r="A25" s="32">
        <f t="shared" si="0"/>
        <v>21</v>
      </c>
      <c r="B25" s="41" t="s">
        <v>38</v>
      </c>
      <c r="C25" s="43">
        <v>561</v>
      </c>
      <c r="D25" s="35">
        <v>1</v>
      </c>
      <c r="E25" s="35"/>
      <c r="F25" s="35">
        <v>1</v>
      </c>
      <c r="G25" s="35">
        <v>1</v>
      </c>
      <c r="H25" s="35">
        <v>1</v>
      </c>
      <c r="I25" s="35">
        <v>1</v>
      </c>
      <c r="J25" s="40">
        <v>1</v>
      </c>
      <c r="K25" s="35">
        <v>1</v>
      </c>
      <c r="L25" s="35">
        <v>1</v>
      </c>
      <c r="M25" s="35">
        <v>1</v>
      </c>
      <c r="N25" s="35">
        <f>SUM(D25:M25)</f>
        <v>9</v>
      </c>
      <c r="O25" s="36">
        <f>+N25*100/9</f>
        <v>100</v>
      </c>
    </row>
    <row r="26" spans="1:15" x14ac:dyDescent="0.25">
      <c r="A26" s="32">
        <f t="shared" si="0"/>
        <v>22</v>
      </c>
      <c r="B26" s="33" t="s">
        <v>39</v>
      </c>
      <c r="C26" s="34">
        <v>396</v>
      </c>
      <c r="D26" s="35">
        <v>1</v>
      </c>
      <c r="E26" s="35"/>
      <c r="F26" s="35">
        <v>1</v>
      </c>
      <c r="G26" s="35">
        <v>1</v>
      </c>
      <c r="H26" s="35">
        <v>1</v>
      </c>
      <c r="I26" s="35">
        <v>1</v>
      </c>
      <c r="J26" s="40">
        <v>1</v>
      </c>
      <c r="K26" s="35">
        <v>1</v>
      </c>
      <c r="L26" s="35">
        <v>1</v>
      </c>
      <c r="M26" s="35">
        <v>1</v>
      </c>
      <c r="N26" s="35">
        <f>SUM(D26:M26)</f>
        <v>9</v>
      </c>
      <c r="O26" s="36">
        <f>+N26*100/9</f>
        <v>100</v>
      </c>
    </row>
    <row r="27" spans="1:15" x14ac:dyDescent="0.25">
      <c r="A27" s="32">
        <f t="shared" si="0"/>
        <v>23</v>
      </c>
      <c r="B27" s="33" t="s">
        <v>40</v>
      </c>
      <c r="C27" s="34">
        <v>550</v>
      </c>
      <c r="D27" s="35">
        <v>1</v>
      </c>
      <c r="E27" s="35"/>
      <c r="F27" s="35">
        <v>1</v>
      </c>
      <c r="G27" s="35">
        <v>1</v>
      </c>
      <c r="H27" s="35">
        <v>1</v>
      </c>
      <c r="I27" s="35">
        <v>1</v>
      </c>
      <c r="J27" s="40">
        <v>1</v>
      </c>
      <c r="K27" s="35">
        <v>1</v>
      </c>
      <c r="L27" s="35">
        <v>1</v>
      </c>
      <c r="M27" s="35">
        <f>VLOOKUP(C27,[1]нийт!$C$5:$N$186,12,0)</f>
        <v>1</v>
      </c>
      <c r="N27" s="35">
        <f>SUM(D27:M27)</f>
        <v>9</v>
      </c>
      <c r="O27" s="36">
        <f>+N27*100/9</f>
        <v>100</v>
      </c>
    </row>
    <row r="28" spans="1:15" x14ac:dyDescent="0.25">
      <c r="A28" s="32">
        <f t="shared" si="0"/>
        <v>24</v>
      </c>
      <c r="B28" s="33" t="s">
        <v>41</v>
      </c>
      <c r="C28" s="34">
        <v>522</v>
      </c>
      <c r="D28" s="35">
        <v>1</v>
      </c>
      <c r="E28" s="35"/>
      <c r="F28" s="35">
        <v>1</v>
      </c>
      <c r="G28" s="35">
        <v>1</v>
      </c>
      <c r="H28" s="35">
        <v>1</v>
      </c>
      <c r="I28" s="35">
        <v>1</v>
      </c>
      <c r="J28" s="40">
        <v>1</v>
      </c>
      <c r="K28" s="35">
        <v>1</v>
      </c>
      <c r="L28" s="35">
        <v>1</v>
      </c>
      <c r="M28" s="35">
        <f>VLOOKUP(C28,[1]нийт!$C$5:$N$186,12,0)</f>
        <v>1</v>
      </c>
      <c r="N28" s="35">
        <f>SUM(D28:M28)</f>
        <v>9</v>
      </c>
      <c r="O28" s="36">
        <f>+N28*100/9</f>
        <v>100</v>
      </c>
    </row>
    <row r="29" spans="1:15" x14ac:dyDescent="0.25">
      <c r="A29" s="32">
        <f t="shared" si="0"/>
        <v>25</v>
      </c>
      <c r="B29" s="38" t="s">
        <v>42</v>
      </c>
      <c r="C29" s="34">
        <v>554</v>
      </c>
      <c r="D29" s="35">
        <v>1</v>
      </c>
      <c r="E29" s="35"/>
      <c r="F29" s="35">
        <v>1</v>
      </c>
      <c r="G29" s="35">
        <v>1</v>
      </c>
      <c r="H29" s="35">
        <v>1</v>
      </c>
      <c r="I29" s="35">
        <v>1</v>
      </c>
      <c r="J29" s="40">
        <v>1</v>
      </c>
      <c r="K29" s="35">
        <v>1</v>
      </c>
      <c r="L29" s="35">
        <v>1</v>
      </c>
      <c r="M29" s="35">
        <f>VLOOKUP(C29,[1]нийт!$C$5:$N$186,12,0)</f>
        <v>1</v>
      </c>
      <c r="N29" s="35">
        <f>SUM(D29:M29)</f>
        <v>9</v>
      </c>
      <c r="O29" s="36">
        <f>+N29*100/9</f>
        <v>100</v>
      </c>
    </row>
    <row r="30" spans="1:15" ht="12.75" customHeight="1" x14ac:dyDescent="0.25">
      <c r="A30" s="32">
        <f t="shared" si="0"/>
        <v>26</v>
      </c>
      <c r="B30" s="33" t="s">
        <v>43</v>
      </c>
      <c r="C30" s="34">
        <v>308</v>
      </c>
      <c r="D30" s="35">
        <v>1</v>
      </c>
      <c r="E30" s="35"/>
      <c r="F30" s="35">
        <v>1</v>
      </c>
      <c r="G30" s="35">
        <v>1</v>
      </c>
      <c r="H30" s="35">
        <v>1</v>
      </c>
      <c r="I30" s="35">
        <v>1</v>
      </c>
      <c r="J30" s="40">
        <v>1</v>
      </c>
      <c r="K30" s="35">
        <v>1</v>
      </c>
      <c r="L30" s="35">
        <v>1</v>
      </c>
      <c r="M30" s="35">
        <f>VLOOKUP(C30,[1]нийт!$C$5:$N$186,12,0)</f>
        <v>1</v>
      </c>
      <c r="N30" s="35">
        <f>SUM(D30:M30)</f>
        <v>9</v>
      </c>
      <c r="O30" s="36">
        <f>+N30*100/9</f>
        <v>100</v>
      </c>
    </row>
    <row r="31" spans="1:15" x14ac:dyDescent="0.25">
      <c r="A31" s="32">
        <f t="shared" si="0"/>
        <v>27</v>
      </c>
      <c r="B31" s="33" t="s">
        <v>44</v>
      </c>
      <c r="C31" s="34">
        <v>545</v>
      </c>
      <c r="D31" s="35">
        <v>1</v>
      </c>
      <c r="E31" s="35"/>
      <c r="F31" s="35">
        <v>1</v>
      </c>
      <c r="G31" s="35">
        <v>1</v>
      </c>
      <c r="H31" s="35">
        <v>1</v>
      </c>
      <c r="I31" s="35">
        <v>1</v>
      </c>
      <c r="J31" s="40">
        <v>1</v>
      </c>
      <c r="K31" s="35">
        <v>1</v>
      </c>
      <c r="L31" s="35">
        <v>1</v>
      </c>
      <c r="M31" s="35">
        <f>VLOOKUP(C31,[1]нийт!$C$5:$N$186,12,0)</f>
        <v>1</v>
      </c>
      <c r="N31" s="35">
        <f>SUM(D31:M31)</f>
        <v>9</v>
      </c>
      <c r="O31" s="36">
        <f>+N31*100/9</f>
        <v>100</v>
      </c>
    </row>
    <row r="32" spans="1:15" x14ac:dyDescent="0.25">
      <c r="A32" s="32">
        <f t="shared" si="0"/>
        <v>28</v>
      </c>
      <c r="B32" s="33" t="s">
        <v>45</v>
      </c>
      <c r="C32" s="34">
        <v>162</v>
      </c>
      <c r="D32" s="35">
        <v>1</v>
      </c>
      <c r="E32" s="35"/>
      <c r="F32" s="35">
        <v>1</v>
      </c>
      <c r="G32" s="35">
        <v>1</v>
      </c>
      <c r="H32" s="35">
        <v>1</v>
      </c>
      <c r="I32" s="35">
        <v>1</v>
      </c>
      <c r="J32" s="40">
        <v>1</v>
      </c>
      <c r="K32" s="35">
        <v>1</v>
      </c>
      <c r="L32" s="35">
        <v>1</v>
      </c>
      <c r="M32" s="35">
        <f>VLOOKUP(C32,[1]нийт!$C$5:$N$186,12,0)</f>
        <v>1</v>
      </c>
      <c r="N32" s="35">
        <f>SUM(D32:M32)</f>
        <v>9</v>
      </c>
      <c r="O32" s="36">
        <f>+N32*100/9</f>
        <v>100</v>
      </c>
    </row>
    <row r="33" spans="1:15" x14ac:dyDescent="0.25">
      <c r="A33" s="32">
        <f t="shared" si="0"/>
        <v>29</v>
      </c>
      <c r="B33" s="33" t="s">
        <v>46</v>
      </c>
      <c r="C33" s="34">
        <v>541</v>
      </c>
      <c r="D33" s="35">
        <v>1</v>
      </c>
      <c r="E33" s="35"/>
      <c r="F33" s="35">
        <v>1</v>
      </c>
      <c r="G33" s="35">
        <v>1</v>
      </c>
      <c r="H33" s="35">
        <v>1</v>
      </c>
      <c r="I33" s="35">
        <v>1</v>
      </c>
      <c r="J33" s="40">
        <v>1</v>
      </c>
      <c r="K33" s="35">
        <v>1</v>
      </c>
      <c r="L33" s="35">
        <v>1</v>
      </c>
      <c r="M33" s="35">
        <f>VLOOKUP(C33,[1]нийт!$C$5:$N$186,12,0)</f>
        <v>1</v>
      </c>
      <c r="N33" s="35">
        <f>SUM(D33:M33)</f>
        <v>9</v>
      </c>
      <c r="O33" s="36">
        <f>+N33*100/9</f>
        <v>100</v>
      </c>
    </row>
    <row r="34" spans="1:15" x14ac:dyDescent="0.25">
      <c r="A34" s="32">
        <f t="shared" si="0"/>
        <v>30</v>
      </c>
      <c r="B34" s="33" t="s">
        <v>47</v>
      </c>
      <c r="C34" s="34">
        <v>135</v>
      </c>
      <c r="D34" s="35">
        <v>1</v>
      </c>
      <c r="E34" s="35"/>
      <c r="F34" s="35">
        <v>1</v>
      </c>
      <c r="G34" s="35">
        <v>1</v>
      </c>
      <c r="H34" s="35">
        <v>1</v>
      </c>
      <c r="I34" s="35">
        <v>1</v>
      </c>
      <c r="J34" s="40">
        <v>1</v>
      </c>
      <c r="K34" s="35">
        <v>1</v>
      </c>
      <c r="L34" s="35">
        <v>1</v>
      </c>
      <c r="M34" s="35">
        <f>VLOOKUP(C34,[1]нийт!$C$5:$N$186,12,0)</f>
        <v>1</v>
      </c>
      <c r="N34" s="35">
        <f>SUM(D34:M34)</f>
        <v>9</v>
      </c>
      <c r="O34" s="36">
        <f>+N34*100/9</f>
        <v>100</v>
      </c>
    </row>
    <row r="35" spans="1:15" ht="12.75" customHeight="1" x14ac:dyDescent="0.25">
      <c r="A35" s="32">
        <f t="shared" si="0"/>
        <v>31</v>
      </c>
      <c r="B35" s="38" t="s">
        <v>48</v>
      </c>
      <c r="C35" s="34">
        <v>438</v>
      </c>
      <c r="D35" s="35">
        <v>1</v>
      </c>
      <c r="E35" s="35"/>
      <c r="F35" s="35">
        <v>1</v>
      </c>
      <c r="G35" s="35">
        <v>1</v>
      </c>
      <c r="H35" s="35">
        <v>1</v>
      </c>
      <c r="I35" s="35">
        <v>1</v>
      </c>
      <c r="J35" s="40">
        <v>1</v>
      </c>
      <c r="K35" s="35">
        <v>1</v>
      </c>
      <c r="L35" s="35">
        <v>1</v>
      </c>
      <c r="M35" s="35">
        <f>VLOOKUP(C35,[1]нийт!$C$5:$N$186,12,0)</f>
        <v>1</v>
      </c>
      <c r="N35" s="35">
        <f>SUM(D35:M35)</f>
        <v>9</v>
      </c>
      <c r="O35" s="36">
        <f>+N35*100/9</f>
        <v>100</v>
      </c>
    </row>
    <row r="36" spans="1:15" x14ac:dyDescent="0.25">
      <c r="A36" s="32">
        <f t="shared" si="0"/>
        <v>32</v>
      </c>
      <c r="B36" s="33" t="s">
        <v>49</v>
      </c>
      <c r="C36" s="34">
        <v>44</v>
      </c>
      <c r="D36" s="35">
        <v>1</v>
      </c>
      <c r="E36" s="35"/>
      <c r="F36" s="35">
        <v>1</v>
      </c>
      <c r="G36" s="35">
        <v>1</v>
      </c>
      <c r="H36" s="35">
        <v>1</v>
      </c>
      <c r="I36" s="35">
        <v>1</v>
      </c>
      <c r="J36" s="40">
        <v>1</v>
      </c>
      <c r="K36" s="35">
        <v>1</v>
      </c>
      <c r="L36" s="35">
        <v>1</v>
      </c>
      <c r="M36" s="35">
        <f>VLOOKUP(C36,[1]нийт!$C$5:$N$186,12,0)</f>
        <v>1</v>
      </c>
      <c r="N36" s="35">
        <f>SUM(D36:M36)</f>
        <v>9</v>
      </c>
      <c r="O36" s="36">
        <f>+N36*100/9</f>
        <v>100</v>
      </c>
    </row>
    <row r="37" spans="1:15" x14ac:dyDescent="0.25">
      <c r="A37" s="32">
        <f t="shared" si="0"/>
        <v>33</v>
      </c>
      <c r="B37" s="33" t="s">
        <v>50</v>
      </c>
      <c r="C37" s="34">
        <v>195</v>
      </c>
      <c r="D37" s="35">
        <v>1</v>
      </c>
      <c r="E37" s="35"/>
      <c r="F37" s="35">
        <v>1</v>
      </c>
      <c r="G37" s="35">
        <v>1</v>
      </c>
      <c r="H37" s="35">
        <v>1</v>
      </c>
      <c r="I37" s="35">
        <v>1</v>
      </c>
      <c r="J37" s="40">
        <v>1</v>
      </c>
      <c r="K37" s="35">
        <v>1</v>
      </c>
      <c r="L37" s="35">
        <v>1</v>
      </c>
      <c r="M37" s="35">
        <f>VLOOKUP(C37,[1]нийт!$C$5:$N$186,12,0)</f>
        <v>1</v>
      </c>
      <c r="N37" s="35">
        <f>SUM(D37:M37)</f>
        <v>9</v>
      </c>
      <c r="O37" s="36">
        <f>+N37*100/9</f>
        <v>100</v>
      </c>
    </row>
    <row r="38" spans="1:15" x14ac:dyDescent="0.25">
      <c r="A38" s="32">
        <f t="shared" si="0"/>
        <v>34</v>
      </c>
      <c r="B38" s="33" t="s">
        <v>51</v>
      </c>
      <c r="C38" s="34">
        <v>94</v>
      </c>
      <c r="D38" s="35">
        <v>1</v>
      </c>
      <c r="E38" s="35"/>
      <c r="F38" s="35">
        <v>1</v>
      </c>
      <c r="G38" s="35">
        <v>1</v>
      </c>
      <c r="H38" s="35">
        <v>1</v>
      </c>
      <c r="I38" s="35">
        <v>1</v>
      </c>
      <c r="J38" s="40">
        <v>1</v>
      </c>
      <c r="K38" s="35">
        <v>1</v>
      </c>
      <c r="L38" s="35">
        <v>1</v>
      </c>
      <c r="M38" s="35">
        <f>VLOOKUP(C38,[1]нийт!$C$5:$N$186,12,0)</f>
        <v>1</v>
      </c>
      <c r="N38" s="35">
        <f>SUM(D38:M38)</f>
        <v>9</v>
      </c>
      <c r="O38" s="36">
        <f>+N38*100/9</f>
        <v>100</v>
      </c>
    </row>
    <row r="39" spans="1:15" x14ac:dyDescent="0.25">
      <c r="A39" s="32">
        <f t="shared" si="0"/>
        <v>35</v>
      </c>
      <c r="B39" s="33" t="s">
        <v>52</v>
      </c>
      <c r="C39" s="34">
        <v>359</v>
      </c>
      <c r="D39" s="35">
        <v>1</v>
      </c>
      <c r="E39" s="35"/>
      <c r="F39" s="35">
        <v>1</v>
      </c>
      <c r="G39" s="35">
        <v>1</v>
      </c>
      <c r="H39" s="35">
        <v>1</v>
      </c>
      <c r="I39" s="35">
        <v>1</v>
      </c>
      <c r="J39" s="40">
        <v>1</v>
      </c>
      <c r="K39" s="35">
        <v>1</v>
      </c>
      <c r="L39" s="35">
        <v>1</v>
      </c>
      <c r="M39" s="35">
        <f>VLOOKUP(C39,[1]нийт!$C$5:$N$186,12,0)</f>
        <v>1</v>
      </c>
      <c r="N39" s="35">
        <f>SUM(D39:M39)</f>
        <v>9</v>
      </c>
      <c r="O39" s="36">
        <f>+N39*100/9</f>
        <v>100</v>
      </c>
    </row>
    <row r="40" spans="1:15" x14ac:dyDescent="0.25">
      <c r="A40" s="32">
        <f t="shared" si="0"/>
        <v>36</v>
      </c>
      <c r="B40" s="33" t="s">
        <v>53</v>
      </c>
      <c r="C40" s="34">
        <v>537</v>
      </c>
      <c r="D40" s="35">
        <v>1</v>
      </c>
      <c r="E40" s="35"/>
      <c r="F40" s="35">
        <v>1</v>
      </c>
      <c r="G40" s="35">
        <v>1</v>
      </c>
      <c r="H40" s="35">
        <v>1</v>
      </c>
      <c r="I40" s="35">
        <v>1</v>
      </c>
      <c r="J40" s="40">
        <v>1</v>
      </c>
      <c r="K40" s="35">
        <v>1</v>
      </c>
      <c r="L40" s="35">
        <v>1</v>
      </c>
      <c r="M40" s="35">
        <f>VLOOKUP(C40,[1]нийт!$C$5:$N$186,12,0)</f>
        <v>1</v>
      </c>
      <c r="N40" s="35">
        <f>SUM(D40:M40)</f>
        <v>9</v>
      </c>
      <c r="O40" s="36">
        <f>+N40*100/9</f>
        <v>100</v>
      </c>
    </row>
    <row r="41" spans="1:15" x14ac:dyDescent="0.25">
      <c r="A41" s="32">
        <f t="shared" si="0"/>
        <v>37</v>
      </c>
      <c r="B41" s="33" t="s">
        <v>54</v>
      </c>
      <c r="C41" s="34">
        <v>543</v>
      </c>
      <c r="D41" s="35">
        <v>1</v>
      </c>
      <c r="E41" s="35"/>
      <c r="F41" s="35">
        <v>1</v>
      </c>
      <c r="G41" s="35">
        <v>1</v>
      </c>
      <c r="H41" s="35">
        <v>1</v>
      </c>
      <c r="I41" s="35">
        <v>1</v>
      </c>
      <c r="J41" s="40">
        <v>1</v>
      </c>
      <c r="K41" s="35">
        <v>1</v>
      </c>
      <c r="L41" s="35">
        <v>1</v>
      </c>
      <c r="M41" s="35">
        <f>VLOOKUP(C41,[1]нийт!$C$5:$N$186,12,0)</f>
        <v>1</v>
      </c>
      <c r="N41" s="35">
        <f>SUM(D41:M41)</f>
        <v>9</v>
      </c>
      <c r="O41" s="36">
        <f>+N41*100/9</f>
        <v>100</v>
      </c>
    </row>
    <row r="42" spans="1:15" x14ac:dyDescent="0.25">
      <c r="A42" s="32">
        <f t="shared" si="0"/>
        <v>38</v>
      </c>
      <c r="B42" s="33" t="s">
        <v>55</v>
      </c>
      <c r="C42" s="34">
        <v>38</v>
      </c>
      <c r="D42" s="35">
        <v>1</v>
      </c>
      <c r="E42" s="35"/>
      <c r="F42" s="35">
        <v>1</v>
      </c>
      <c r="G42" s="35">
        <v>1</v>
      </c>
      <c r="H42" s="35">
        <v>1</v>
      </c>
      <c r="I42" s="35">
        <v>1</v>
      </c>
      <c r="J42" s="40">
        <v>1</v>
      </c>
      <c r="K42" s="35">
        <v>1</v>
      </c>
      <c r="L42" s="35">
        <v>1</v>
      </c>
      <c r="M42" s="35">
        <f>VLOOKUP(C42,[1]нийт!$C$5:$N$186,12,0)</f>
        <v>1</v>
      </c>
      <c r="N42" s="35">
        <f>SUM(D42:M42)</f>
        <v>9</v>
      </c>
      <c r="O42" s="36">
        <f>+N42*100/9</f>
        <v>100</v>
      </c>
    </row>
    <row r="43" spans="1:15" ht="12.75" customHeight="1" x14ac:dyDescent="0.25">
      <c r="A43" s="32">
        <f t="shared" si="0"/>
        <v>39</v>
      </c>
      <c r="B43" s="33" t="s">
        <v>56</v>
      </c>
      <c r="C43" s="34">
        <v>366</v>
      </c>
      <c r="D43" s="35">
        <v>1</v>
      </c>
      <c r="E43" s="35"/>
      <c r="F43" s="35">
        <v>1</v>
      </c>
      <c r="G43" s="35">
        <v>1</v>
      </c>
      <c r="H43" s="35">
        <v>1</v>
      </c>
      <c r="I43" s="35">
        <v>1</v>
      </c>
      <c r="J43" s="40">
        <v>1</v>
      </c>
      <c r="K43" s="35">
        <v>1</v>
      </c>
      <c r="L43" s="35">
        <v>1</v>
      </c>
      <c r="M43" s="35">
        <f>VLOOKUP(C43,[1]нийт!$C$5:$N$186,12,0)</f>
        <v>1</v>
      </c>
      <c r="N43" s="35">
        <f>SUM(D43:M43)</f>
        <v>9</v>
      </c>
      <c r="O43" s="36">
        <f>+N43*100/9</f>
        <v>100</v>
      </c>
    </row>
    <row r="44" spans="1:15" ht="12.75" customHeight="1" x14ac:dyDescent="0.25">
      <c r="A44" s="32">
        <f t="shared" si="0"/>
        <v>40</v>
      </c>
      <c r="B44" s="41" t="s">
        <v>57</v>
      </c>
      <c r="C44" s="44">
        <v>425</v>
      </c>
      <c r="D44" s="35">
        <v>1</v>
      </c>
      <c r="E44" s="35"/>
      <c r="F44" s="35">
        <v>1</v>
      </c>
      <c r="G44" s="35">
        <v>1</v>
      </c>
      <c r="H44" s="35">
        <v>1</v>
      </c>
      <c r="I44" s="35">
        <v>1</v>
      </c>
      <c r="J44" s="40">
        <v>1</v>
      </c>
      <c r="K44" s="35">
        <v>1</v>
      </c>
      <c r="L44" s="35">
        <v>1</v>
      </c>
      <c r="M44" s="35">
        <v>1</v>
      </c>
      <c r="N44" s="35">
        <f>SUM(D44:M44)</f>
        <v>9</v>
      </c>
      <c r="O44" s="36">
        <f>+N44*100/9</f>
        <v>100</v>
      </c>
    </row>
    <row r="45" spans="1:15" ht="12.75" customHeight="1" x14ac:dyDescent="0.25">
      <c r="A45" s="32">
        <f t="shared" si="0"/>
        <v>41</v>
      </c>
      <c r="B45" s="41" t="s">
        <v>58</v>
      </c>
      <c r="C45" s="44">
        <v>510</v>
      </c>
      <c r="D45" s="35">
        <v>1</v>
      </c>
      <c r="E45" s="35"/>
      <c r="F45" s="35">
        <v>1</v>
      </c>
      <c r="G45" s="35">
        <v>1</v>
      </c>
      <c r="H45" s="35">
        <v>1</v>
      </c>
      <c r="I45" s="35">
        <v>1</v>
      </c>
      <c r="J45" s="40">
        <v>1</v>
      </c>
      <c r="K45" s="35">
        <v>1</v>
      </c>
      <c r="L45" s="35">
        <v>1</v>
      </c>
      <c r="M45" s="35">
        <f>VLOOKUP(C45,[1]нийт!$C$5:$N$186,12,0)</f>
        <v>1</v>
      </c>
      <c r="N45" s="35">
        <f>SUM(D45:M45)</f>
        <v>9</v>
      </c>
      <c r="O45" s="36">
        <f>+N45*100/9</f>
        <v>100</v>
      </c>
    </row>
    <row r="46" spans="1:15" ht="12.75" customHeight="1" x14ac:dyDescent="0.25">
      <c r="A46" s="32">
        <f t="shared" si="0"/>
        <v>42</v>
      </c>
      <c r="B46" s="33" t="s">
        <v>59</v>
      </c>
      <c r="C46" s="34">
        <v>471</v>
      </c>
      <c r="D46" s="35">
        <v>1</v>
      </c>
      <c r="E46" s="35"/>
      <c r="F46" s="35">
        <v>1</v>
      </c>
      <c r="G46" s="35">
        <v>1</v>
      </c>
      <c r="H46" s="35">
        <v>1</v>
      </c>
      <c r="I46" s="35">
        <v>1</v>
      </c>
      <c r="J46" s="40">
        <v>1</v>
      </c>
      <c r="K46" s="35">
        <v>1</v>
      </c>
      <c r="L46" s="35">
        <v>1</v>
      </c>
      <c r="M46" s="35">
        <v>1</v>
      </c>
      <c r="N46" s="35">
        <f>SUM(D46:M46)</f>
        <v>9</v>
      </c>
      <c r="O46" s="36">
        <f>+N46*100/9</f>
        <v>100</v>
      </c>
    </row>
    <row r="47" spans="1:15" ht="12.75" customHeight="1" x14ac:dyDescent="0.25">
      <c r="A47" s="32">
        <f t="shared" si="0"/>
        <v>43</v>
      </c>
      <c r="B47" s="33" t="s">
        <v>60</v>
      </c>
      <c r="C47" s="34">
        <v>22</v>
      </c>
      <c r="D47" s="35">
        <v>1</v>
      </c>
      <c r="E47" s="35"/>
      <c r="F47" s="35">
        <v>1</v>
      </c>
      <c r="G47" s="35">
        <v>1</v>
      </c>
      <c r="H47" s="35">
        <v>1</v>
      </c>
      <c r="I47" s="35">
        <v>1</v>
      </c>
      <c r="J47" s="40">
        <v>1</v>
      </c>
      <c r="K47" s="35">
        <v>1</v>
      </c>
      <c r="L47" s="35">
        <v>1</v>
      </c>
      <c r="M47" s="35">
        <v>1</v>
      </c>
      <c r="N47" s="35">
        <f>SUM(D47:M47)</f>
        <v>9</v>
      </c>
      <c r="O47" s="36">
        <f>+N47*100/9</f>
        <v>100</v>
      </c>
    </row>
    <row r="48" spans="1:15" x14ac:dyDescent="0.25">
      <c r="A48" s="32">
        <f t="shared" si="0"/>
        <v>44</v>
      </c>
      <c r="B48" s="33" t="s">
        <v>61</v>
      </c>
      <c r="C48" s="34">
        <v>118</v>
      </c>
      <c r="D48" s="35">
        <v>1</v>
      </c>
      <c r="E48" s="35"/>
      <c r="F48" s="35">
        <v>1</v>
      </c>
      <c r="G48" s="35">
        <v>1</v>
      </c>
      <c r="H48" s="35">
        <v>1</v>
      </c>
      <c r="I48" s="35">
        <v>1</v>
      </c>
      <c r="J48" s="40">
        <v>1</v>
      </c>
      <c r="K48" s="35">
        <v>1</v>
      </c>
      <c r="L48" s="35">
        <v>1</v>
      </c>
      <c r="M48" s="35">
        <v>1</v>
      </c>
      <c r="N48" s="35">
        <f>SUM(D48:M48)</f>
        <v>9</v>
      </c>
      <c r="O48" s="36">
        <f>+N48*100/9</f>
        <v>100</v>
      </c>
    </row>
    <row r="49" spans="1:15" x14ac:dyDescent="0.25">
      <c r="A49" s="32">
        <f t="shared" si="0"/>
        <v>45</v>
      </c>
      <c r="B49" s="33" t="s">
        <v>62</v>
      </c>
      <c r="C49" s="34">
        <v>68</v>
      </c>
      <c r="D49" s="35">
        <v>1</v>
      </c>
      <c r="E49" s="35"/>
      <c r="F49" s="35">
        <v>1</v>
      </c>
      <c r="G49" s="35">
        <v>1</v>
      </c>
      <c r="H49" s="35">
        <v>1</v>
      </c>
      <c r="I49" s="35">
        <v>1</v>
      </c>
      <c r="J49" s="40">
        <v>1</v>
      </c>
      <c r="K49" s="35">
        <v>1</v>
      </c>
      <c r="L49" s="35">
        <v>1</v>
      </c>
      <c r="M49" s="35">
        <v>1</v>
      </c>
      <c r="N49" s="35">
        <f>SUM(D49:M49)</f>
        <v>9</v>
      </c>
      <c r="O49" s="36">
        <f>+N49*100/9</f>
        <v>100</v>
      </c>
    </row>
    <row r="50" spans="1:15" x14ac:dyDescent="0.25">
      <c r="A50" s="32">
        <f t="shared" si="0"/>
        <v>46</v>
      </c>
      <c r="B50" s="33" t="s">
        <v>63</v>
      </c>
      <c r="C50" s="34">
        <v>78</v>
      </c>
      <c r="D50" s="35">
        <v>1</v>
      </c>
      <c r="E50" s="35"/>
      <c r="F50" s="35">
        <v>1</v>
      </c>
      <c r="G50" s="35">
        <v>1</v>
      </c>
      <c r="H50" s="35">
        <v>1</v>
      </c>
      <c r="I50" s="35">
        <v>1</v>
      </c>
      <c r="J50" s="40">
        <v>1</v>
      </c>
      <c r="K50" s="35">
        <v>1</v>
      </c>
      <c r="L50" s="35">
        <v>1</v>
      </c>
      <c r="M50" s="35">
        <f>VLOOKUP(C50,[1]нийт!$C$5:$N$186,12,0)</f>
        <v>1</v>
      </c>
      <c r="N50" s="35">
        <f>SUM(D50:M50)</f>
        <v>9</v>
      </c>
      <c r="O50" s="36">
        <f>+N50*100/9</f>
        <v>100</v>
      </c>
    </row>
    <row r="51" spans="1:15" ht="12.75" customHeight="1" x14ac:dyDescent="0.25">
      <c r="A51" s="32">
        <f t="shared" si="0"/>
        <v>47</v>
      </c>
      <c r="B51" s="33" t="s">
        <v>64</v>
      </c>
      <c r="C51" s="34">
        <v>88</v>
      </c>
      <c r="D51" s="35">
        <v>1</v>
      </c>
      <c r="E51" s="35"/>
      <c r="F51" s="35">
        <v>1</v>
      </c>
      <c r="G51" s="35">
        <v>1</v>
      </c>
      <c r="H51" s="35">
        <v>1</v>
      </c>
      <c r="I51" s="35">
        <v>1</v>
      </c>
      <c r="J51" s="40">
        <v>1</v>
      </c>
      <c r="K51" s="35">
        <v>1</v>
      </c>
      <c r="L51" s="35">
        <v>1</v>
      </c>
      <c r="M51" s="35"/>
      <c r="N51" s="35">
        <f>SUM(D51:M51)</f>
        <v>8</v>
      </c>
      <c r="O51" s="36">
        <f>+N51*100/9</f>
        <v>88.888888888888886</v>
      </c>
    </row>
    <row r="52" spans="1:15" x14ac:dyDescent="0.25">
      <c r="A52" s="32">
        <f t="shared" si="0"/>
        <v>48</v>
      </c>
      <c r="B52" s="33" t="s">
        <v>65</v>
      </c>
      <c r="C52" s="34">
        <v>208</v>
      </c>
      <c r="D52" s="35">
        <v>1</v>
      </c>
      <c r="E52" s="35"/>
      <c r="F52" s="35">
        <v>1</v>
      </c>
      <c r="G52" s="35">
        <v>1</v>
      </c>
      <c r="H52" s="35">
        <v>1</v>
      </c>
      <c r="I52" s="35">
        <v>1</v>
      </c>
      <c r="J52" s="40"/>
      <c r="K52" s="35">
        <v>1</v>
      </c>
      <c r="L52" s="35">
        <v>1</v>
      </c>
      <c r="M52" s="35">
        <f>VLOOKUP(C52,[1]нийт!$C$5:$N$186,12,0)</f>
        <v>1</v>
      </c>
      <c r="N52" s="35">
        <f>SUM(D52:M52)</f>
        <v>8</v>
      </c>
      <c r="O52" s="36">
        <f>+N52*100/9</f>
        <v>88.888888888888886</v>
      </c>
    </row>
    <row r="53" spans="1:15" x14ac:dyDescent="0.25">
      <c r="A53" s="32">
        <f t="shared" si="0"/>
        <v>49</v>
      </c>
      <c r="B53" s="33" t="s">
        <v>66</v>
      </c>
      <c r="C53" s="34">
        <v>549</v>
      </c>
      <c r="D53" s="35">
        <v>1</v>
      </c>
      <c r="E53" s="35"/>
      <c r="F53" s="35">
        <v>1</v>
      </c>
      <c r="G53" s="35">
        <v>1</v>
      </c>
      <c r="H53" s="35"/>
      <c r="I53" s="35">
        <v>1</v>
      </c>
      <c r="J53" s="40">
        <v>1</v>
      </c>
      <c r="K53" s="35">
        <v>1</v>
      </c>
      <c r="L53" s="35">
        <v>1</v>
      </c>
      <c r="M53" s="35">
        <f>VLOOKUP(C53,[1]нийт!$C$5:$N$186,12,0)</f>
        <v>1</v>
      </c>
      <c r="N53" s="35">
        <f>SUM(D53:M53)</f>
        <v>8</v>
      </c>
      <c r="O53" s="36">
        <f>+N53*100/9</f>
        <v>88.888888888888886</v>
      </c>
    </row>
    <row r="54" spans="1:15" x14ac:dyDescent="0.25">
      <c r="A54" s="32">
        <f t="shared" si="0"/>
        <v>50</v>
      </c>
      <c r="B54" s="33" t="s">
        <v>67</v>
      </c>
      <c r="C54" s="34">
        <v>484</v>
      </c>
      <c r="D54" s="35">
        <v>1</v>
      </c>
      <c r="E54" s="35"/>
      <c r="F54" s="35">
        <v>1</v>
      </c>
      <c r="G54" s="35">
        <v>1</v>
      </c>
      <c r="H54" s="35">
        <v>1</v>
      </c>
      <c r="I54" s="35">
        <v>1</v>
      </c>
      <c r="J54" s="40"/>
      <c r="K54" s="35">
        <v>1</v>
      </c>
      <c r="L54" s="35">
        <v>1</v>
      </c>
      <c r="M54" s="35">
        <f>VLOOKUP(C54,[1]нийт!$C$5:$N$186,12,0)</f>
        <v>1</v>
      </c>
      <c r="N54" s="35">
        <f>SUM(D54:M54)</f>
        <v>8</v>
      </c>
      <c r="O54" s="36">
        <f>+N54*100/9</f>
        <v>88.888888888888886</v>
      </c>
    </row>
    <row r="55" spans="1:15" x14ac:dyDescent="0.25">
      <c r="A55" s="32">
        <f t="shared" si="0"/>
        <v>51</v>
      </c>
      <c r="B55" s="33" t="s">
        <v>68</v>
      </c>
      <c r="C55" s="34">
        <v>524</v>
      </c>
      <c r="D55" s="35">
        <v>1</v>
      </c>
      <c r="E55" s="35"/>
      <c r="F55" s="35">
        <v>1</v>
      </c>
      <c r="G55" s="35">
        <v>1</v>
      </c>
      <c r="H55" s="35">
        <v>1</v>
      </c>
      <c r="I55" s="35">
        <v>1</v>
      </c>
      <c r="J55" s="40"/>
      <c r="K55" s="35">
        <v>1</v>
      </c>
      <c r="L55" s="35">
        <v>1</v>
      </c>
      <c r="M55" s="35">
        <f>VLOOKUP(C55,[1]нийт!$C$5:$N$186,12,0)</f>
        <v>1</v>
      </c>
      <c r="N55" s="35">
        <f>SUM(D55:M55)</f>
        <v>8</v>
      </c>
      <c r="O55" s="36">
        <f>+N55*100/9</f>
        <v>88.888888888888886</v>
      </c>
    </row>
    <row r="56" spans="1:15" x14ac:dyDescent="0.25">
      <c r="A56" s="32">
        <f t="shared" si="0"/>
        <v>52</v>
      </c>
      <c r="B56" s="33" t="s">
        <v>69</v>
      </c>
      <c r="C56" s="34">
        <v>402</v>
      </c>
      <c r="D56" s="35">
        <v>1</v>
      </c>
      <c r="E56" s="35"/>
      <c r="F56" s="35">
        <v>1</v>
      </c>
      <c r="G56" s="35">
        <v>1</v>
      </c>
      <c r="H56" s="35">
        <v>1</v>
      </c>
      <c r="I56" s="35">
        <v>1</v>
      </c>
      <c r="J56" s="40"/>
      <c r="K56" s="35">
        <v>1</v>
      </c>
      <c r="L56" s="35">
        <v>1</v>
      </c>
      <c r="M56" s="35">
        <f>VLOOKUP(C56,[1]нийт!$C$5:$N$186,12,0)</f>
        <v>1</v>
      </c>
      <c r="N56" s="35">
        <f>SUM(D56:M56)</f>
        <v>8</v>
      </c>
      <c r="O56" s="36">
        <f>+N56*100/9</f>
        <v>88.888888888888886</v>
      </c>
    </row>
    <row r="57" spans="1:15" x14ac:dyDescent="0.25">
      <c r="A57" s="32">
        <f t="shared" si="0"/>
        <v>53</v>
      </c>
      <c r="B57" s="33" t="s">
        <v>70</v>
      </c>
      <c r="C57" s="34">
        <v>385</v>
      </c>
      <c r="D57" s="35">
        <v>1</v>
      </c>
      <c r="E57" s="35"/>
      <c r="F57" s="35">
        <v>1</v>
      </c>
      <c r="G57" s="35">
        <v>1</v>
      </c>
      <c r="H57" s="35">
        <v>1</v>
      </c>
      <c r="I57" s="35">
        <v>1</v>
      </c>
      <c r="J57" s="40"/>
      <c r="K57" s="35">
        <v>1</v>
      </c>
      <c r="L57" s="35">
        <v>1</v>
      </c>
      <c r="M57" s="35">
        <f>VLOOKUP(C57,[1]нийт!$C$5:$N$186,12,0)</f>
        <v>1</v>
      </c>
      <c r="N57" s="35">
        <f>SUM(D57:M57)</f>
        <v>8</v>
      </c>
      <c r="O57" s="36">
        <f>+N57*100/9</f>
        <v>88.888888888888886</v>
      </c>
    </row>
    <row r="58" spans="1:15" x14ac:dyDescent="0.25">
      <c r="A58" s="32">
        <f t="shared" si="0"/>
        <v>54</v>
      </c>
      <c r="B58" s="33" t="s">
        <v>71</v>
      </c>
      <c r="C58" s="34">
        <v>379</v>
      </c>
      <c r="D58" s="35">
        <v>1</v>
      </c>
      <c r="E58" s="35"/>
      <c r="F58" s="35">
        <v>1</v>
      </c>
      <c r="G58" s="35">
        <v>1</v>
      </c>
      <c r="H58" s="35">
        <v>1</v>
      </c>
      <c r="I58" s="35">
        <v>1</v>
      </c>
      <c r="J58" s="40"/>
      <c r="K58" s="35">
        <v>1</v>
      </c>
      <c r="L58" s="35">
        <v>1</v>
      </c>
      <c r="M58" s="35">
        <f>VLOOKUP(C58,[1]нийт!$C$5:$N$186,12,0)</f>
        <v>1</v>
      </c>
      <c r="N58" s="35">
        <f>SUM(D58:M58)</f>
        <v>8</v>
      </c>
      <c r="O58" s="36">
        <f>+N58*100/9</f>
        <v>88.888888888888886</v>
      </c>
    </row>
    <row r="59" spans="1:15" x14ac:dyDescent="0.25">
      <c r="A59" s="32">
        <f t="shared" si="0"/>
        <v>55</v>
      </c>
      <c r="B59" s="33" t="s">
        <v>72</v>
      </c>
      <c r="C59" s="34">
        <v>389</v>
      </c>
      <c r="D59" s="35">
        <v>1</v>
      </c>
      <c r="E59" s="35"/>
      <c r="F59" s="35">
        <v>1</v>
      </c>
      <c r="G59" s="35">
        <v>1</v>
      </c>
      <c r="H59" s="35">
        <v>1</v>
      </c>
      <c r="I59" s="35">
        <v>1</v>
      </c>
      <c r="J59" s="40">
        <v>1</v>
      </c>
      <c r="K59" s="35"/>
      <c r="L59" s="35">
        <v>1</v>
      </c>
      <c r="M59" s="35">
        <f>VLOOKUP(C59,[1]нийт!$C$5:$N$186,12,0)</f>
        <v>1</v>
      </c>
      <c r="N59" s="35">
        <f>SUM(D59:M59)</f>
        <v>8</v>
      </c>
      <c r="O59" s="36">
        <f>+N59*100/9</f>
        <v>88.888888888888886</v>
      </c>
    </row>
    <row r="60" spans="1:15" x14ac:dyDescent="0.25">
      <c r="A60" s="32">
        <f t="shared" si="0"/>
        <v>56</v>
      </c>
      <c r="B60" s="33" t="s">
        <v>73</v>
      </c>
      <c r="C60" s="34">
        <v>408</v>
      </c>
      <c r="D60" s="35">
        <v>1</v>
      </c>
      <c r="E60" s="35"/>
      <c r="F60" s="35">
        <v>1</v>
      </c>
      <c r="G60" s="35">
        <v>1</v>
      </c>
      <c r="H60" s="35">
        <v>1</v>
      </c>
      <c r="I60" s="35">
        <v>1</v>
      </c>
      <c r="J60" s="40">
        <v>1</v>
      </c>
      <c r="K60" s="35"/>
      <c r="L60" s="35">
        <v>1</v>
      </c>
      <c r="M60" s="35">
        <f>VLOOKUP(C60,[1]нийт!$C$5:$N$186,12,0)</f>
        <v>1</v>
      </c>
      <c r="N60" s="35">
        <f>SUM(D60:M60)</f>
        <v>8</v>
      </c>
      <c r="O60" s="36">
        <f>+N60*100/9</f>
        <v>88.888888888888886</v>
      </c>
    </row>
    <row r="61" spans="1:15" x14ac:dyDescent="0.25">
      <c r="A61" s="32">
        <f t="shared" si="0"/>
        <v>57</v>
      </c>
      <c r="B61" s="41" t="s">
        <v>74</v>
      </c>
      <c r="C61" s="42">
        <v>564</v>
      </c>
      <c r="D61" s="35">
        <v>1</v>
      </c>
      <c r="E61" s="35"/>
      <c r="F61" s="35">
        <v>1</v>
      </c>
      <c r="G61" s="35">
        <v>1</v>
      </c>
      <c r="H61" s="35">
        <v>1</v>
      </c>
      <c r="I61" s="35">
        <v>1</v>
      </c>
      <c r="J61" s="40"/>
      <c r="K61" s="35">
        <v>1</v>
      </c>
      <c r="L61" s="35">
        <v>1</v>
      </c>
      <c r="M61" s="35">
        <v>1</v>
      </c>
      <c r="N61" s="35">
        <f>SUM(D61:M61)</f>
        <v>8</v>
      </c>
      <c r="O61" s="36">
        <f>+N61*100/9</f>
        <v>88.888888888888886</v>
      </c>
    </row>
    <row r="62" spans="1:15" ht="25.5" x14ac:dyDescent="0.25">
      <c r="A62" s="32">
        <f t="shared" si="0"/>
        <v>58</v>
      </c>
      <c r="B62" s="33" t="s">
        <v>75</v>
      </c>
      <c r="C62" s="34">
        <v>508</v>
      </c>
      <c r="D62" s="35">
        <v>1</v>
      </c>
      <c r="E62" s="35"/>
      <c r="F62" s="35">
        <v>1</v>
      </c>
      <c r="G62" s="35">
        <v>1</v>
      </c>
      <c r="H62" s="35">
        <v>1</v>
      </c>
      <c r="I62" s="35">
        <v>1</v>
      </c>
      <c r="J62" s="40"/>
      <c r="K62" s="35">
        <v>1</v>
      </c>
      <c r="L62" s="35">
        <v>1</v>
      </c>
      <c r="M62" s="35">
        <v>1</v>
      </c>
      <c r="N62" s="35">
        <f>SUM(D62:M62)</f>
        <v>8</v>
      </c>
      <c r="O62" s="36">
        <f>+N62*100/9</f>
        <v>88.888888888888886</v>
      </c>
    </row>
    <row r="63" spans="1:15" x14ac:dyDescent="0.25">
      <c r="A63" s="32">
        <f t="shared" si="0"/>
        <v>59</v>
      </c>
      <c r="B63" s="33" t="s">
        <v>76</v>
      </c>
      <c r="C63" s="34">
        <v>7</v>
      </c>
      <c r="D63" s="35">
        <v>1</v>
      </c>
      <c r="E63" s="35"/>
      <c r="F63" s="35">
        <v>1</v>
      </c>
      <c r="G63" s="35">
        <v>1</v>
      </c>
      <c r="H63" s="35"/>
      <c r="I63" s="35">
        <v>1</v>
      </c>
      <c r="J63" s="40">
        <v>1</v>
      </c>
      <c r="K63" s="35">
        <v>1</v>
      </c>
      <c r="L63" s="35">
        <v>1</v>
      </c>
      <c r="M63" s="35">
        <f>VLOOKUP(C63,[1]нийт!$C$5:$N$186,12,0)</f>
        <v>1</v>
      </c>
      <c r="N63" s="35">
        <f>SUM(D63:M63)</f>
        <v>8</v>
      </c>
      <c r="O63" s="36">
        <f>+N63*100/9</f>
        <v>88.888888888888886</v>
      </c>
    </row>
    <row r="64" spans="1:15" x14ac:dyDescent="0.25">
      <c r="A64" s="32">
        <f t="shared" si="0"/>
        <v>60</v>
      </c>
      <c r="B64" s="33" t="s">
        <v>77</v>
      </c>
      <c r="C64" s="34">
        <v>217</v>
      </c>
      <c r="D64" s="35">
        <v>1</v>
      </c>
      <c r="E64" s="35"/>
      <c r="F64" s="35">
        <v>1</v>
      </c>
      <c r="G64" s="35">
        <v>1</v>
      </c>
      <c r="H64" s="35">
        <v>1</v>
      </c>
      <c r="I64" s="35">
        <v>1</v>
      </c>
      <c r="J64" s="40">
        <v>1</v>
      </c>
      <c r="K64" s="35">
        <v>1</v>
      </c>
      <c r="L64" s="35">
        <v>1</v>
      </c>
      <c r="M64" s="35"/>
      <c r="N64" s="35">
        <f>SUM(D64:M64)</f>
        <v>8</v>
      </c>
      <c r="O64" s="36">
        <f>+N64*100/9</f>
        <v>88.888888888888886</v>
      </c>
    </row>
    <row r="65" spans="1:15" x14ac:dyDescent="0.25">
      <c r="A65" s="32">
        <f t="shared" si="0"/>
        <v>61</v>
      </c>
      <c r="B65" s="33" t="s">
        <v>78</v>
      </c>
      <c r="C65" s="34">
        <v>231</v>
      </c>
      <c r="D65" s="35">
        <v>1</v>
      </c>
      <c r="E65" s="35"/>
      <c r="F65" s="35">
        <v>1</v>
      </c>
      <c r="G65" s="35">
        <v>1</v>
      </c>
      <c r="H65" s="35">
        <v>1</v>
      </c>
      <c r="I65" s="35">
        <v>1</v>
      </c>
      <c r="J65" s="40">
        <v>1</v>
      </c>
      <c r="K65" s="35">
        <v>1</v>
      </c>
      <c r="L65" s="35">
        <v>1</v>
      </c>
      <c r="M65" s="35"/>
      <c r="N65" s="35">
        <f>SUM(D65:M65)</f>
        <v>8</v>
      </c>
      <c r="O65" s="36">
        <f>+N65*100/9</f>
        <v>88.888888888888886</v>
      </c>
    </row>
    <row r="66" spans="1:15" ht="12.75" customHeight="1" x14ac:dyDescent="0.25">
      <c r="A66" s="32">
        <f t="shared" si="0"/>
        <v>62</v>
      </c>
      <c r="B66" s="33" t="s">
        <v>79</v>
      </c>
      <c r="C66" s="34">
        <v>409</v>
      </c>
      <c r="D66" s="35">
        <v>1</v>
      </c>
      <c r="E66" s="35"/>
      <c r="F66" s="35">
        <v>1</v>
      </c>
      <c r="G66" s="35">
        <v>1</v>
      </c>
      <c r="H66" s="35">
        <v>1</v>
      </c>
      <c r="I66" s="35">
        <v>1</v>
      </c>
      <c r="J66" s="40"/>
      <c r="K66" s="35">
        <v>1</v>
      </c>
      <c r="L66" s="35">
        <v>1</v>
      </c>
      <c r="M66" s="35">
        <v>1</v>
      </c>
      <c r="N66" s="35">
        <f>SUM(D66:M66)</f>
        <v>8</v>
      </c>
      <c r="O66" s="36">
        <f>+N66*100/9</f>
        <v>88.888888888888886</v>
      </c>
    </row>
    <row r="67" spans="1:15" ht="12.75" customHeight="1" x14ac:dyDescent="0.25">
      <c r="A67" s="32">
        <f t="shared" si="0"/>
        <v>63</v>
      </c>
      <c r="B67" s="33" t="s">
        <v>80</v>
      </c>
      <c r="C67" s="34">
        <v>227</v>
      </c>
      <c r="D67" s="35">
        <v>1</v>
      </c>
      <c r="E67" s="35"/>
      <c r="F67" s="35">
        <v>1</v>
      </c>
      <c r="G67" s="35">
        <v>1</v>
      </c>
      <c r="H67" s="35">
        <v>1</v>
      </c>
      <c r="I67" s="35">
        <v>1</v>
      </c>
      <c r="J67" s="40">
        <v>1</v>
      </c>
      <c r="K67" s="35">
        <v>1</v>
      </c>
      <c r="L67" s="35"/>
      <c r="M67" s="35">
        <v>1</v>
      </c>
      <c r="N67" s="35">
        <f>SUM(D67:M67)</f>
        <v>8</v>
      </c>
      <c r="O67" s="36">
        <f>+N67*100/9</f>
        <v>88.888888888888886</v>
      </c>
    </row>
    <row r="68" spans="1:15" x14ac:dyDescent="0.25">
      <c r="A68" s="32">
        <f t="shared" si="0"/>
        <v>64</v>
      </c>
      <c r="B68" s="33" t="s">
        <v>81</v>
      </c>
      <c r="C68" s="34">
        <v>136</v>
      </c>
      <c r="D68" s="35"/>
      <c r="E68" s="35">
        <v>0.5</v>
      </c>
      <c r="F68" s="35">
        <v>1</v>
      </c>
      <c r="G68" s="35">
        <v>1</v>
      </c>
      <c r="H68" s="35">
        <v>1</v>
      </c>
      <c r="I68" s="35">
        <v>1</v>
      </c>
      <c r="J68" s="40">
        <v>1</v>
      </c>
      <c r="K68" s="35">
        <v>1</v>
      </c>
      <c r="L68" s="35">
        <v>1</v>
      </c>
      <c r="M68" s="35"/>
      <c r="N68" s="35">
        <f>SUM(D68:M68)</f>
        <v>7.5</v>
      </c>
      <c r="O68" s="36">
        <f>+N68*100/9</f>
        <v>83.333333333333329</v>
      </c>
    </row>
    <row r="69" spans="1:15" x14ac:dyDescent="0.25">
      <c r="A69" s="32">
        <f t="shared" si="0"/>
        <v>65</v>
      </c>
      <c r="B69" s="33" t="s">
        <v>82</v>
      </c>
      <c r="C69" s="34">
        <v>326</v>
      </c>
      <c r="D69" s="35">
        <v>1</v>
      </c>
      <c r="E69" s="35"/>
      <c r="F69" s="35">
        <v>1</v>
      </c>
      <c r="G69" s="35"/>
      <c r="H69" s="35"/>
      <c r="I69" s="35">
        <v>1</v>
      </c>
      <c r="J69" s="40">
        <v>1</v>
      </c>
      <c r="K69" s="35">
        <v>1</v>
      </c>
      <c r="L69" s="35">
        <v>1</v>
      </c>
      <c r="M69" s="35">
        <f>VLOOKUP(C69,[1]нийт!$C$5:$N$186,12,0)</f>
        <v>1</v>
      </c>
      <c r="N69" s="35">
        <f>SUM(D69:M69)</f>
        <v>7</v>
      </c>
      <c r="O69" s="36">
        <f>+N69*100/9</f>
        <v>77.777777777777771</v>
      </c>
    </row>
    <row r="70" spans="1:15" x14ac:dyDescent="0.25">
      <c r="A70" s="32">
        <f t="shared" si="0"/>
        <v>66</v>
      </c>
      <c r="B70" s="33" t="s">
        <v>83</v>
      </c>
      <c r="C70" s="34">
        <v>458</v>
      </c>
      <c r="D70" s="35">
        <v>1</v>
      </c>
      <c r="E70" s="35"/>
      <c r="F70" s="35">
        <v>1</v>
      </c>
      <c r="G70" s="35">
        <v>1</v>
      </c>
      <c r="H70" s="35"/>
      <c r="I70" s="35">
        <v>1</v>
      </c>
      <c r="J70" s="40"/>
      <c r="K70" s="35">
        <v>1</v>
      </c>
      <c r="L70" s="35">
        <v>1</v>
      </c>
      <c r="M70" s="35">
        <f>VLOOKUP(C70,[1]нийт!$C$5:$N$186,12,0)</f>
        <v>1</v>
      </c>
      <c r="N70" s="35">
        <f>SUM(D70:M70)</f>
        <v>7</v>
      </c>
      <c r="O70" s="36">
        <f>+N70*100/9</f>
        <v>77.777777777777771</v>
      </c>
    </row>
    <row r="71" spans="1:15" x14ac:dyDescent="0.25">
      <c r="A71" s="32">
        <f t="shared" ref="A71:A134" si="1">+A70+1</f>
        <v>67</v>
      </c>
      <c r="B71" s="33" t="s">
        <v>84</v>
      </c>
      <c r="C71" s="34">
        <v>309</v>
      </c>
      <c r="D71" s="35">
        <v>1</v>
      </c>
      <c r="E71" s="35"/>
      <c r="F71" s="35">
        <v>1</v>
      </c>
      <c r="G71" s="35">
        <v>1</v>
      </c>
      <c r="H71" s="35">
        <v>1</v>
      </c>
      <c r="I71" s="35">
        <v>1</v>
      </c>
      <c r="J71" s="40"/>
      <c r="K71" s="35">
        <v>1</v>
      </c>
      <c r="L71" s="35">
        <v>1</v>
      </c>
      <c r="M71" s="35"/>
      <c r="N71" s="35">
        <f>SUM(D71:M71)</f>
        <v>7</v>
      </c>
      <c r="O71" s="36">
        <f>+N71*100/9</f>
        <v>77.777777777777771</v>
      </c>
    </row>
    <row r="72" spans="1:15" x14ac:dyDescent="0.25">
      <c r="A72" s="32">
        <f t="shared" si="1"/>
        <v>68</v>
      </c>
      <c r="B72" s="33" t="s">
        <v>85</v>
      </c>
      <c r="C72" s="34">
        <v>152</v>
      </c>
      <c r="D72" s="35">
        <v>1</v>
      </c>
      <c r="E72" s="35"/>
      <c r="F72" s="35">
        <v>1</v>
      </c>
      <c r="G72" s="35">
        <v>1</v>
      </c>
      <c r="H72" s="35">
        <v>1</v>
      </c>
      <c r="I72" s="35"/>
      <c r="J72" s="40"/>
      <c r="K72" s="35">
        <v>1</v>
      </c>
      <c r="L72" s="35">
        <v>1</v>
      </c>
      <c r="M72" s="35">
        <f>VLOOKUP(C72,[1]нийт!$C$5:$N$186,12,0)</f>
        <v>1</v>
      </c>
      <c r="N72" s="35">
        <f>SUM(D72:M72)</f>
        <v>7</v>
      </c>
      <c r="O72" s="36">
        <f>+N72*100/9</f>
        <v>77.777777777777771</v>
      </c>
    </row>
    <row r="73" spans="1:15" x14ac:dyDescent="0.25">
      <c r="A73" s="32">
        <f t="shared" si="1"/>
        <v>69</v>
      </c>
      <c r="B73" s="33" t="s">
        <v>86</v>
      </c>
      <c r="C73" s="34">
        <v>444</v>
      </c>
      <c r="D73" s="35">
        <v>1</v>
      </c>
      <c r="E73" s="35"/>
      <c r="F73" s="35">
        <v>1</v>
      </c>
      <c r="G73" s="35">
        <v>1</v>
      </c>
      <c r="H73" s="35">
        <v>1</v>
      </c>
      <c r="I73" s="35">
        <v>1</v>
      </c>
      <c r="J73" s="40"/>
      <c r="K73" s="35">
        <v>1</v>
      </c>
      <c r="L73" s="35">
        <v>1</v>
      </c>
      <c r="M73" s="35"/>
      <c r="N73" s="35">
        <f>SUM(D73:M73)</f>
        <v>7</v>
      </c>
      <c r="O73" s="36">
        <f>+N73*100/9</f>
        <v>77.777777777777771</v>
      </c>
    </row>
    <row r="74" spans="1:15" ht="12.75" customHeight="1" x14ac:dyDescent="0.25">
      <c r="A74" s="32">
        <f t="shared" si="1"/>
        <v>70</v>
      </c>
      <c r="B74" s="33" t="s">
        <v>87</v>
      </c>
      <c r="C74" s="34">
        <v>120</v>
      </c>
      <c r="D74" s="35">
        <v>1</v>
      </c>
      <c r="E74" s="35"/>
      <c r="F74" s="35">
        <v>1</v>
      </c>
      <c r="G74" s="35">
        <v>1</v>
      </c>
      <c r="H74" s="35">
        <v>1</v>
      </c>
      <c r="I74" s="35">
        <v>1</v>
      </c>
      <c r="J74" s="40"/>
      <c r="K74" s="35">
        <v>1</v>
      </c>
      <c r="L74" s="35">
        <v>1</v>
      </c>
      <c r="M74" s="35"/>
      <c r="N74" s="35">
        <f>SUM(D74:M74)</f>
        <v>7</v>
      </c>
      <c r="O74" s="36">
        <f>+N74*100/9</f>
        <v>77.777777777777771</v>
      </c>
    </row>
    <row r="75" spans="1:15" ht="12.75" customHeight="1" x14ac:dyDescent="0.25">
      <c r="A75" s="32">
        <f t="shared" si="1"/>
        <v>71</v>
      </c>
      <c r="B75" s="33" t="s">
        <v>88</v>
      </c>
      <c r="C75" s="34">
        <v>143</v>
      </c>
      <c r="D75" s="35">
        <v>1</v>
      </c>
      <c r="E75" s="35"/>
      <c r="F75" s="35">
        <v>1</v>
      </c>
      <c r="G75" s="35">
        <v>1</v>
      </c>
      <c r="H75" s="35">
        <v>1</v>
      </c>
      <c r="I75" s="35">
        <v>1</v>
      </c>
      <c r="J75" s="40"/>
      <c r="K75" s="35">
        <v>1</v>
      </c>
      <c r="L75" s="35">
        <v>1</v>
      </c>
      <c r="M75" s="35"/>
      <c r="N75" s="35">
        <f>SUM(D75:M75)</f>
        <v>7</v>
      </c>
      <c r="O75" s="36">
        <f>+N75*100/9</f>
        <v>77.777777777777771</v>
      </c>
    </row>
    <row r="76" spans="1:15" ht="12.75" customHeight="1" x14ac:dyDescent="0.25">
      <c r="A76" s="32">
        <f t="shared" si="1"/>
        <v>72</v>
      </c>
      <c r="B76" s="33" t="s">
        <v>89</v>
      </c>
      <c r="C76" s="34">
        <v>56</v>
      </c>
      <c r="D76" s="35">
        <v>1</v>
      </c>
      <c r="E76" s="35"/>
      <c r="F76" s="35">
        <v>1</v>
      </c>
      <c r="G76" s="35">
        <v>1</v>
      </c>
      <c r="H76" s="35">
        <v>1</v>
      </c>
      <c r="I76" s="35">
        <v>1</v>
      </c>
      <c r="J76" s="40"/>
      <c r="K76" s="35">
        <v>1</v>
      </c>
      <c r="L76" s="35">
        <v>1</v>
      </c>
      <c r="M76" s="35"/>
      <c r="N76" s="35">
        <f>SUM(D76:M76)</f>
        <v>7</v>
      </c>
      <c r="O76" s="36">
        <f>+N76*100/9</f>
        <v>77.777777777777771</v>
      </c>
    </row>
    <row r="77" spans="1:15" ht="12.75" customHeight="1" x14ac:dyDescent="0.25">
      <c r="A77" s="32">
        <f t="shared" si="1"/>
        <v>73</v>
      </c>
      <c r="B77" s="33" t="s">
        <v>90</v>
      </c>
      <c r="C77" s="34">
        <v>239</v>
      </c>
      <c r="D77" s="35">
        <v>1</v>
      </c>
      <c r="E77" s="35"/>
      <c r="F77" s="35">
        <v>1</v>
      </c>
      <c r="G77" s="35">
        <v>1</v>
      </c>
      <c r="H77" s="35">
        <v>1</v>
      </c>
      <c r="I77" s="35">
        <v>1</v>
      </c>
      <c r="J77" s="40">
        <v>1</v>
      </c>
      <c r="K77" s="35"/>
      <c r="L77" s="35">
        <v>1</v>
      </c>
      <c r="M77" s="35"/>
      <c r="N77" s="35">
        <f>SUM(D77:M77)</f>
        <v>7</v>
      </c>
      <c r="O77" s="36">
        <f>+N77*100/9</f>
        <v>77.777777777777771</v>
      </c>
    </row>
    <row r="78" spans="1:15" x14ac:dyDescent="0.25">
      <c r="A78" s="32">
        <f t="shared" si="1"/>
        <v>74</v>
      </c>
      <c r="B78" s="33" t="s">
        <v>91</v>
      </c>
      <c r="C78" s="34">
        <v>97</v>
      </c>
      <c r="D78" s="35">
        <v>1</v>
      </c>
      <c r="E78" s="35"/>
      <c r="F78" s="35">
        <v>1</v>
      </c>
      <c r="G78" s="35">
        <v>1</v>
      </c>
      <c r="H78" s="35">
        <v>1</v>
      </c>
      <c r="I78" s="35">
        <v>1</v>
      </c>
      <c r="J78" s="40"/>
      <c r="K78" s="35">
        <v>1</v>
      </c>
      <c r="L78" s="35">
        <v>1</v>
      </c>
      <c r="M78" s="35"/>
      <c r="N78" s="35">
        <f>SUM(D78:M78)</f>
        <v>7</v>
      </c>
      <c r="O78" s="36">
        <f>+N78*100/9</f>
        <v>77.777777777777771</v>
      </c>
    </row>
    <row r="79" spans="1:15" x14ac:dyDescent="0.25">
      <c r="A79" s="32">
        <f t="shared" si="1"/>
        <v>75</v>
      </c>
      <c r="B79" s="33" t="s">
        <v>92</v>
      </c>
      <c r="C79" s="34">
        <v>490</v>
      </c>
      <c r="D79" s="35">
        <v>1</v>
      </c>
      <c r="E79" s="35"/>
      <c r="F79" s="35">
        <v>1</v>
      </c>
      <c r="G79" s="35">
        <v>1</v>
      </c>
      <c r="H79" s="35">
        <v>1</v>
      </c>
      <c r="I79" s="35">
        <v>1</v>
      </c>
      <c r="J79" s="40">
        <v>1</v>
      </c>
      <c r="K79" s="35">
        <v>1</v>
      </c>
      <c r="L79" s="35"/>
      <c r="M79" s="35"/>
      <c r="N79" s="35">
        <f>SUM(D79:M79)</f>
        <v>7</v>
      </c>
      <c r="O79" s="36">
        <f>+N79*100/9</f>
        <v>77.777777777777771</v>
      </c>
    </row>
    <row r="80" spans="1:15" x14ac:dyDescent="0.25">
      <c r="A80" s="32">
        <f t="shared" si="1"/>
        <v>76</v>
      </c>
      <c r="B80" s="33" t="s">
        <v>93</v>
      </c>
      <c r="C80" s="34">
        <v>2</v>
      </c>
      <c r="D80" s="35">
        <v>1</v>
      </c>
      <c r="E80" s="35"/>
      <c r="F80" s="35">
        <v>1</v>
      </c>
      <c r="G80" s="35">
        <v>1</v>
      </c>
      <c r="H80" s="35">
        <v>1</v>
      </c>
      <c r="I80" s="35">
        <v>1</v>
      </c>
      <c r="J80" s="40"/>
      <c r="K80" s="35">
        <v>1</v>
      </c>
      <c r="L80" s="35">
        <v>1</v>
      </c>
      <c r="M80" s="35"/>
      <c r="N80" s="35">
        <f>SUM(D80:M80)</f>
        <v>7</v>
      </c>
      <c r="O80" s="36">
        <f>+N80*100/9</f>
        <v>77.777777777777771</v>
      </c>
    </row>
    <row r="81" spans="1:15" x14ac:dyDescent="0.25">
      <c r="A81" s="32">
        <f t="shared" si="1"/>
        <v>77</v>
      </c>
      <c r="B81" s="41" t="s">
        <v>94</v>
      </c>
      <c r="C81" s="44">
        <v>496</v>
      </c>
      <c r="D81" s="35">
        <v>1</v>
      </c>
      <c r="E81" s="35"/>
      <c r="F81" s="35">
        <v>1</v>
      </c>
      <c r="G81" s="35">
        <v>1</v>
      </c>
      <c r="H81" s="35">
        <v>1</v>
      </c>
      <c r="I81" s="35">
        <v>1</v>
      </c>
      <c r="J81" s="40"/>
      <c r="K81" s="35">
        <v>1</v>
      </c>
      <c r="L81" s="35">
        <v>1</v>
      </c>
      <c r="M81" s="35"/>
      <c r="N81" s="35">
        <f>SUM(D81:M81)</f>
        <v>7</v>
      </c>
      <c r="O81" s="36">
        <f>+N81*100/9</f>
        <v>77.777777777777771</v>
      </c>
    </row>
    <row r="82" spans="1:15" ht="12.75" customHeight="1" x14ac:dyDescent="0.25">
      <c r="A82" s="32">
        <f t="shared" si="1"/>
        <v>78</v>
      </c>
      <c r="B82" s="33" t="s">
        <v>95</v>
      </c>
      <c r="C82" s="34">
        <v>17</v>
      </c>
      <c r="D82" s="35">
        <v>1</v>
      </c>
      <c r="E82" s="35"/>
      <c r="F82" s="35">
        <v>1</v>
      </c>
      <c r="G82" s="35">
        <v>1</v>
      </c>
      <c r="H82" s="35">
        <v>1</v>
      </c>
      <c r="I82" s="35"/>
      <c r="J82" s="40"/>
      <c r="K82" s="35">
        <v>1</v>
      </c>
      <c r="L82" s="35">
        <v>1</v>
      </c>
      <c r="M82" s="35">
        <v>1</v>
      </c>
      <c r="N82" s="35">
        <f>SUM(D82:M82)</f>
        <v>7</v>
      </c>
      <c r="O82" s="36">
        <f>+N82*100/9</f>
        <v>77.777777777777771</v>
      </c>
    </row>
    <row r="83" spans="1:15" x14ac:dyDescent="0.25">
      <c r="A83" s="32">
        <f t="shared" si="1"/>
        <v>79</v>
      </c>
      <c r="B83" s="33" t="s">
        <v>96</v>
      </c>
      <c r="C83" s="34">
        <v>8</v>
      </c>
      <c r="D83" s="35">
        <v>1</v>
      </c>
      <c r="E83" s="35"/>
      <c r="F83" s="35">
        <v>1</v>
      </c>
      <c r="G83" s="35">
        <v>1</v>
      </c>
      <c r="H83" s="35"/>
      <c r="I83" s="35">
        <v>1</v>
      </c>
      <c r="J83" s="40"/>
      <c r="K83" s="35">
        <v>1</v>
      </c>
      <c r="L83" s="35">
        <v>1</v>
      </c>
      <c r="M83" s="35">
        <v>1</v>
      </c>
      <c r="N83" s="35">
        <f>SUM(D83:M83)</f>
        <v>7</v>
      </c>
      <c r="O83" s="36">
        <f>+N83*100/9</f>
        <v>77.777777777777771</v>
      </c>
    </row>
    <row r="84" spans="1:15" x14ac:dyDescent="0.25">
      <c r="A84" s="32">
        <f t="shared" si="1"/>
        <v>80</v>
      </c>
      <c r="B84" s="33" t="s">
        <v>97</v>
      </c>
      <c r="C84" s="34">
        <v>300</v>
      </c>
      <c r="D84" s="35">
        <v>1</v>
      </c>
      <c r="E84" s="35"/>
      <c r="F84" s="35">
        <v>1</v>
      </c>
      <c r="G84" s="35">
        <v>1</v>
      </c>
      <c r="H84" s="35">
        <v>1</v>
      </c>
      <c r="I84" s="35">
        <v>1</v>
      </c>
      <c r="J84" s="40">
        <v>1</v>
      </c>
      <c r="K84" s="35">
        <v>1</v>
      </c>
      <c r="L84" s="35"/>
      <c r="M84" s="35"/>
      <c r="N84" s="35">
        <f>SUM(D84:M84)</f>
        <v>7</v>
      </c>
      <c r="O84" s="36">
        <f>+N84*100/9</f>
        <v>77.777777777777771</v>
      </c>
    </row>
    <row r="85" spans="1:15" x14ac:dyDescent="0.25">
      <c r="A85" s="32">
        <f t="shared" si="1"/>
        <v>81</v>
      </c>
      <c r="B85" s="33" t="s">
        <v>98</v>
      </c>
      <c r="C85" s="34">
        <v>386</v>
      </c>
      <c r="D85" s="35">
        <v>1</v>
      </c>
      <c r="E85" s="35"/>
      <c r="F85" s="35">
        <v>1</v>
      </c>
      <c r="G85" s="35">
        <v>1</v>
      </c>
      <c r="H85" s="35">
        <v>1</v>
      </c>
      <c r="I85" s="35">
        <v>1</v>
      </c>
      <c r="J85" s="40"/>
      <c r="K85" s="35">
        <v>1</v>
      </c>
      <c r="L85" s="35">
        <v>1</v>
      </c>
      <c r="M85" s="35"/>
      <c r="N85" s="35">
        <f>SUM(D85:M85)</f>
        <v>7</v>
      </c>
      <c r="O85" s="36">
        <f>+N85*100/9</f>
        <v>77.777777777777771</v>
      </c>
    </row>
    <row r="86" spans="1:15" ht="12.75" customHeight="1" x14ac:dyDescent="0.25">
      <c r="A86" s="32">
        <f t="shared" si="1"/>
        <v>82</v>
      </c>
      <c r="B86" s="33" t="s">
        <v>99</v>
      </c>
      <c r="C86" s="34">
        <v>191</v>
      </c>
      <c r="D86" s="35">
        <v>1</v>
      </c>
      <c r="E86" s="35"/>
      <c r="F86" s="35">
        <v>1</v>
      </c>
      <c r="G86" s="35">
        <v>1</v>
      </c>
      <c r="H86" s="35"/>
      <c r="I86" s="35">
        <v>1</v>
      </c>
      <c r="J86" s="40">
        <v>1</v>
      </c>
      <c r="K86" s="35">
        <v>1</v>
      </c>
      <c r="L86" s="35">
        <v>1</v>
      </c>
      <c r="M86" s="35"/>
      <c r="N86" s="35">
        <f>SUM(D86:M86)</f>
        <v>7</v>
      </c>
      <c r="O86" s="36">
        <f>+N86*100/9</f>
        <v>77.777777777777771</v>
      </c>
    </row>
    <row r="87" spans="1:15" ht="12.75" customHeight="1" x14ac:dyDescent="0.25">
      <c r="A87" s="32">
        <f t="shared" si="1"/>
        <v>83</v>
      </c>
      <c r="B87" s="33" t="s">
        <v>100</v>
      </c>
      <c r="C87" s="34">
        <v>540</v>
      </c>
      <c r="D87" s="35">
        <v>1</v>
      </c>
      <c r="E87" s="35"/>
      <c r="F87" s="35">
        <v>1</v>
      </c>
      <c r="G87" s="35">
        <v>1</v>
      </c>
      <c r="H87" s="35">
        <v>1</v>
      </c>
      <c r="I87" s="35">
        <v>1</v>
      </c>
      <c r="J87" s="40"/>
      <c r="K87" s="35"/>
      <c r="L87" s="35">
        <v>1</v>
      </c>
      <c r="M87" s="35">
        <f>VLOOKUP(C87,[1]нийт!$C$5:$N$186,12,0)</f>
        <v>1</v>
      </c>
      <c r="N87" s="35">
        <f>SUM(D87:M87)</f>
        <v>7</v>
      </c>
      <c r="O87" s="36">
        <f>+N87*100/9</f>
        <v>77.777777777777771</v>
      </c>
    </row>
    <row r="88" spans="1:15" ht="12.75" customHeight="1" x14ac:dyDescent="0.25">
      <c r="A88" s="32">
        <f t="shared" si="1"/>
        <v>84</v>
      </c>
      <c r="B88" s="33" t="s">
        <v>101</v>
      </c>
      <c r="C88" s="34">
        <v>269</v>
      </c>
      <c r="D88" s="35">
        <v>1</v>
      </c>
      <c r="E88" s="35"/>
      <c r="F88" s="35">
        <v>1</v>
      </c>
      <c r="G88" s="35">
        <v>1</v>
      </c>
      <c r="H88" s="35">
        <v>1</v>
      </c>
      <c r="I88" s="35">
        <v>1</v>
      </c>
      <c r="J88" s="40">
        <v>1</v>
      </c>
      <c r="K88" s="35"/>
      <c r="L88" s="35">
        <v>1</v>
      </c>
      <c r="M88" s="35"/>
      <c r="N88" s="35">
        <f>SUM(D88:M88)</f>
        <v>7</v>
      </c>
      <c r="O88" s="36">
        <f>+N88*100/9</f>
        <v>77.777777777777771</v>
      </c>
    </row>
    <row r="89" spans="1:15" ht="12.75" customHeight="1" x14ac:dyDescent="0.25">
      <c r="A89" s="32">
        <f t="shared" si="1"/>
        <v>85</v>
      </c>
      <c r="B89" s="33" t="s">
        <v>102</v>
      </c>
      <c r="C89" s="34">
        <v>201</v>
      </c>
      <c r="D89" s="35">
        <v>1</v>
      </c>
      <c r="E89" s="35"/>
      <c r="F89" s="35">
        <v>1</v>
      </c>
      <c r="G89" s="35">
        <v>1</v>
      </c>
      <c r="H89" s="35"/>
      <c r="I89" s="35">
        <v>1</v>
      </c>
      <c r="J89" s="40"/>
      <c r="K89" s="35">
        <v>1</v>
      </c>
      <c r="L89" s="35">
        <v>1</v>
      </c>
      <c r="M89" s="35">
        <v>1</v>
      </c>
      <c r="N89" s="35">
        <f>SUM(D89:M89)</f>
        <v>7</v>
      </c>
      <c r="O89" s="36">
        <f>+N89*100/9</f>
        <v>77.777777777777771</v>
      </c>
    </row>
    <row r="90" spans="1:15" ht="12.75" customHeight="1" x14ac:dyDescent="0.25">
      <c r="A90" s="32">
        <f t="shared" si="1"/>
        <v>86</v>
      </c>
      <c r="B90" s="33" t="s">
        <v>103</v>
      </c>
      <c r="C90" s="34">
        <v>546</v>
      </c>
      <c r="D90" s="35">
        <v>1</v>
      </c>
      <c r="E90" s="35"/>
      <c r="F90" s="35"/>
      <c r="G90" s="35">
        <v>1</v>
      </c>
      <c r="H90" s="35">
        <v>1</v>
      </c>
      <c r="I90" s="35">
        <v>1</v>
      </c>
      <c r="J90" s="40">
        <v>1</v>
      </c>
      <c r="K90" s="35">
        <v>1</v>
      </c>
      <c r="L90" s="35"/>
      <c r="M90" s="35">
        <f>VLOOKUP(C90,[1]нийт!$C$5:$N$186,12,0)</f>
        <v>1</v>
      </c>
      <c r="N90" s="35">
        <f>SUM(D90:M90)</f>
        <v>7</v>
      </c>
      <c r="O90" s="36">
        <f>+N90*100/9</f>
        <v>77.777777777777771</v>
      </c>
    </row>
    <row r="91" spans="1:15" x14ac:dyDescent="0.25">
      <c r="A91" s="32">
        <f t="shared" si="1"/>
        <v>87</v>
      </c>
      <c r="B91" s="33" t="s">
        <v>104</v>
      </c>
      <c r="C91" s="34">
        <v>33</v>
      </c>
      <c r="D91" s="35">
        <v>1</v>
      </c>
      <c r="E91" s="35"/>
      <c r="F91" s="35">
        <v>1</v>
      </c>
      <c r="G91" s="35">
        <v>1</v>
      </c>
      <c r="H91" s="35">
        <v>1</v>
      </c>
      <c r="I91" s="35"/>
      <c r="J91" s="40"/>
      <c r="K91" s="35">
        <v>1</v>
      </c>
      <c r="L91" s="35">
        <v>1</v>
      </c>
      <c r="M91" s="35"/>
      <c r="N91" s="35">
        <f>SUM(D91:M91)</f>
        <v>6</v>
      </c>
      <c r="O91" s="36">
        <f>+N91*100/9</f>
        <v>66.666666666666671</v>
      </c>
    </row>
    <row r="92" spans="1:15" x14ac:dyDescent="0.25">
      <c r="A92" s="32">
        <f t="shared" si="1"/>
        <v>88</v>
      </c>
      <c r="B92" s="33" t="s">
        <v>105</v>
      </c>
      <c r="C92" s="34">
        <v>492</v>
      </c>
      <c r="D92" s="35">
        <v>1</v>
      </c>
      <c r="E92" s="35"/>
      <c r="F92" s="35">
        <v>1</v>
      </c>
      <c r="G92" s="35">
        <v>1</v>
      </c>
      <c r="H92" s="35"/>
      <c r="I92" s="35">
        <v>1</v>
      </c>
      <c r="J92" s="40"/>
      <c r="K92" s="35">
        <v>1</v>
      </c>
      <c r="L92" s="35">
        <v>1</v>
      </c>
      <c r="M92" s="35"/>
      <c r="N92" s="35">
        <f>SUM(D92:M92)</f>
        <v>6</v>
      </c>
      <c r="O92" s="36">
        <f>+N92*100/9</f>
        <v>66.666666666666671</v>
      </c>
    </row>
    <row r="93" spans="1:15" x14ac:dyDescent="0.25">
      <c r="A93" s="32">
        <f t="shared" si="1"/>
        <v>89</v>
      </c>
      <c r="B93" s="33" t="s">
        <v>106</v>
      </c>
      <c r="C93" s="34">
        <v>332</v>
      </c>
      <c r="D93" s="35">
        <v>1</v>
      </c>
      <c r="E93" s="35"/>
      <c r="F93" s="35">
        <v>1</v>
      </c>
      <c r="G93" s="35">
        <v>1</v>
      </c>
      <c r="H93" s="35">
        <v>1</v>
      </c>
      <c r="I93" s="35"/>
      <c r="J93" s="40"/>
      <c r="K93" s="35">
        <v>1</v>
      </c>
      <c r="L93" s="35">
        <v>1</v>
      </c>
      <c r="M93" s="35"/>
      <c r="N93" s="35">
        <f>SUM(D93:M93)</f>
        <v>6</v>
      </c>
      <c r="O93" s="36">
        <f>+N93*100/9</f>
        <v>66.666666666666671</v>
      </c>
    </row>
    <row r="94" spans="1:15" x14ac:dyDescent="0.25">
      <c r="A94" s="32">
        <f t="shared" si="1"/>
        <v>90</v>
      </c>
      <c r="B94" s="33" t="s">
        <v>107</v>
      </c>
      <c r="C94" s="34">
        <v>179</v>
      </c>
      <c r="D94" s="35">
        <v>1</v>
      </c>
      <c r="E94" s="35"/>
      <c r="F94" s="35">
        <v>1</v>
      </c>
      <c r="G94" s="35">
        <v>1</v>
      </c>
      <c r="H94" s="35">
        <v>1</v>
      </c>
      <c r="I94" s="35">
        <v>1</v>
      </c>
      <c r="J94" s="40"/>
      <c r="K94" s="35"/>
      <c r="L94" s="35"/>
      <c r="M94" s="35">
        <f>VLOOKUP(C94,[1]нийт!$C$5:$N$186,12,0)</f>
        <v>1</v>
      </c>
      <c r="N94" s="35">
        <f>SUM(D94:M94)</f>
        <v>6</v>
      </c>
      <c r="O94" s="36">
        <f>+N94*100/9</f>
        <v>66.666666666666671</v>
      </c>
    </row>
    <row r="95" spans="1:15" x14ac:dyDescent="0.25">
      <c r="A95" s="32">
        <f t="shared" si="1"/>
        <v>91</v>
      </c>
      <c r="B95" s="33" t="s">
        <v>108</v>
      </c>
      <c r="C95" s="34">
        <v>376</v>
      </c>
      <c r="D95" s="35">
        <v>1</v>
      </c>
      <c r="E95" s="35"/>
      <c r="F95" s="35">
        <v>1</v>
      </c>
      <c r="G95" s="35">
        <v>1</v>
      </c>
      <c r="H95" s="35">
        <v>1</v>
      </c>
      <c r="I95" s="35"/>
      <c r="J95" s="40"/>
      <c r="K95" s="35">
        <v>1</v>
      </c>
      <c r="L95" s="35">
        <v>1</v>
      </c>
      <c r="M95" s="35"/>
      <c r="N95" s="35">
        <f>SUM(D95:M95)</f>
        <v>6</v>
      </c>
      <c r="O95" s="36">
        <f>+N95*100/9</f>
        <v>66.666666666666671</v>
      </c>
    </row>
    <row r="96" spans="1:15" x14ac:dyDescent="0.25">
      <c r="A96" s="32">
        <f t="shared" si="1"/>
        <v>92</v>
      </c>
      <c r="B96" s="33" t="s">
        <v>109</v>
      </c>
      <c r="C96" s="34">
        <v>476</v>
      </c>
      <c r="D96" s="35">
        <v>1</v>
      </c>
      <c r="E96" s="35"/>
      <c r="F96" s="35">
        <v>1</v>
      </c>
      <c r="G96" s="35">
        <v>1</v>
      </c>
      <c r="H96" s="35">
        <v>1</v>
      </c>
      <c r="I96" s="35"/>
      <c r="J96" s="40"/>
      <c r="K96" s="35">
        <v>1</v>
      </c>
      <c r="L96" s="35">
        <v>1</v>
      </c>
      <c r="M96" s="35"/>
      <c r="N96" s="35">
        <f>SUM(D96:M96)</f>
        <v>6</v>
      </c>
      <c r="O96" s="36">
        <f>+N96*100/9</f>
        <v>66.666666666666671</v>
      </c>
    </row>
    <row r="97" spans="1:15" x14ac:dyDescent="0.25">
      <c r="A97" s="32">
        <f t="shared" si="1"/>
        <v>93</v>
      </c>
      <c r="B97" s="33" t="s">
        <v>110</v>
      </c>
      <c r="C97" s="34">
        <v>420</v>
      </c>
      <c r="D97" s="35">
        <v>1</v>
      </c>
      <c r="E97" s="35"/>
      <c r="F97" s="35">
        <v>1</v>
      </c>
      <c r="G97" s="35">
        <v>1</v>
      </c>
      <c r="H97" s="35"/>
      <c r="I97" s="35"/>
      <c r="J97" s="40"/>
      <c r="K97" s="35">
        <v>1</v>
      </c>
      <c r="L97" s="35">
        <v>1</v>
      </c>
      <c r="M97" s="35">
        <f>VLOOKUP(C97,[1]нийт!$C$5:$N$186,12,0)</f>
        <v>1</v>
      </c>
      <c r="N97" s="35">
        <f>SUM(D97:M97)</f>
        <v>6</v>
      </c>
      <c r="O97" s="36">
        <f>+N97*100/9</f>
        <v>66.666666666666671</v>
      </c>
    </row>
    <row r="98" spans="1:15" x14ac:dyDescent="0.25">
      <c r="A98" s="32">
        <f t="shared" si="1"/>
        <v>94</v>
      </c>
      <c r="B98" s="33" t="s">
        <v>111</v>
      </c>
      <c r="C98" s="34">
        <v>464</v>
      </c>
      <c r="D98" s="35">
        <v>1</v>
      </c>
      <c r="E98" s="35"/>
      <c r="F98" s="35">
        <v>1</v>
      </c>
      <c r="G98" s="35">
        <v>1</v>
      </c>
      <c r="H98" s="35">
        <v>1</v>
      </c>
      <c r="I98" s="35"/>
      <c r="J98" s="40"/>
      <c r="K98" s="35">
        <v>1</v>
      </c>
      <c r="L98" s="35">
        <v>1</v>
      </c>
      <c r="M98" s="35"/>
      <c r="N98" s="35">
        <f>SUM(D98:M98)</f>
        <v>6</v>
      </c>
      <c r="O98" s="36">
        <f>+N98*100/9</f>
        <v>66.666666666666671</v>
      </c>
    </row>
    <row r="99" spans="1:15" x14ac:dyDescent="0.25">
      <c r="A99" s="32">
        <f t="shared" si="1"/>
        <v>95</v>
      </c>
      <c r="B99" s="33" t="s">
        <v>112</v>
      </c>
      <c r="C99" s="34">
        <v>188</v>
      </c>
      <c r="D99" s="35">
        <v>1</v>
      </c>
      <c r="E99" s="35"/>
      <c r="F99" s="35">
        <v>1</v>
      </c>
      <c r="G99" s="35">
        <v>1</v>
      </c>
      <c r="H99" s="35">
        <v>1</v>
      </c>
      <c r="I99" s="35"/>
      <c r="J99" s="40"/>
      <c r="K99" s="35">
        <v>1</v>
      </c>
      <c r="L99" s="35">
        <v>1</v>
      </c>
      <c r="M99" s="35"/>
      <c r="N99" s="35">
        <f>SUM(D99:M99)</f>
        <v>6</v>
      </c>
      <c r="O99" s="36">
        <f>+N99*100/9</f>
        <v>66.666666666666671</v>
      </c>
    </row>
    <row r="100" spans="1:15" x14ac:dyDescent="0.25">
      <c r="A100" s="32">
        <f t="shared" si="1"/>
        <v>96</v>
      </c>
      <c r="B100" s="33" t="s">
        <v>113</v>
      </c>
      <c r="C100" s="34">
        <v>377</v>
      </c>
      <c r="D100" s="35">
        <v>1</v>
      </c>
      <c r="E100" s="35"/>
      <c r="F100" s="35">
        <v>1</v>
      </c>
      <c r="G100" s="35">
        <v>1</v>
      </c>
      <c r="H100" s="35">
        <v>1</v>
      </c>
      <c r="I100" s="35">
        <v>1</v>
      </c>
      <c r="J100" s="40"/>
      <c r="K100" s="35"/>
      <c r="L100" s="35">
        <v>1</v>
      </c>
      <c r="M100" s="35"/>
      <c r="N100" s="35">
        <f>SUM(D100:M100)</f>
        <v>6</v>
      </c>
      <c r="O100" s="36">
        <f>+N100*100/9</f>
        <v>66.666666666666671</v>
      </c>
    </row>
    <row r="101" spans="1:15" x14ac:dyDescent="0.25">
      <c r="A101" s="32">
        <f t="shared" si="1"/>
        <v>97</v>
      </c>
      <c r="B101" s="33" t="s">
        <v>114</v>
      </c>
      <c r="C101" s="34">
        <v>523</v>
      </c>
      <c r="D101" s="35">
        <v>1</v>
      </c>
      <c r="E101" s="35"/>
      <c r="F101" s="35">
        <v>1</v>
      </c>
      <c r="G101" s="35">
        <v>1</v>
      </c>
      <c r="H101" s="35">
        <v>1</v>
      </c>
      <c r="I101" s="35"/>
      <c r="J101" s="40"/>
      <c r="K101" s="35">
        <v>1</v>
      </c>
      <c r="L101" s="35">
        <v>1</v>
      </c>
      <c r="M101" s="35"/>
      <c r="N101" s="35">
        <f>SUM(D101:M101)</f>
        <v>6</v>
      </c>
      <c r="O101" s="36">
        <f>+N101*100/9</f>
        <v>66.666666666666671</v>
      </c>
    </row>
    <row r="102" spans="1:15" x14ac:dyDescent="0.25">
      <c r="A102" s="32">
        <f t="shared" si="1"/>
        <v>98</v>
      </c>
      <c r="B102" s="33" t="s">
        <v>115</v>
      </c>
      <c r="C102" s="34">
        <v>431</v>
      </c>
      <c r="D102" s="35">
        <v>1</v>
      </c>
      <c r="E102" s="35"/>
      <c r="F102" s="35">
        <v>1</v>
      </c>
      <c r="G102" s="35">
        <v>1</v>
      </c>
      <c r="H102" s="35">
        <v>1</v>
      </c>
      <c r="I102" s="35"/>
      <c r="J102" s="40"/>
      <c r="K102" s="35">
        <v>1</v>
      </c>
      <c r="L102" s="35">
        <v>1</v>
      </c>
      <c r="M102" s="35"/>
      <c r="N102" s="35">
        <f>SUM(D102:M102)</f>
        <v>6</v>
      </c>
      <c r="O102" s="36">
        <f>+N102*100/9</f>
        <v>66.666666666666671</v>
      </c>
    </row>
    <row r="103" spans="1:15" x14ac:dyDescent="0.25">
      <c r="A103" s="32">
        <f t="shared" si="1"/>
        <v>99</v>
      </c>
      <c r="B103" s="33" t="s">
        <v>116</v>
      </c>
      <c r="C103" s="34">
        <v>108</v>
      </c>
      <c r="D103" s="35">
        <v>1</v>
      </c>
      <c r="E103" s="35"/>
      <c r="F103" s="35">
        <v>1</v>
      </c>
      <c r="G103" s="35">
        <v>1</v>
      </c>
      <c r="H103" s="35">
        <v>1</v>
      </c>
      <c r="I103" s="35"/>
      <c r="J103" s="40"/>
      <c r="K103" s="35">
        <v>1</v>
      </c>
      <c r="L103" s="35">
        <v>1</v>
      </c>
      <c r="M103" s="35"/>
      <c r="N103" s="35">
        <f>SUM(D103:M103)</f>
        <v>6</v>
      </c>
      <c r="O103" s="36">
        <f>+N103*100/9</f>
        <v>66.666666666666671</v>
      </c>
    </row>
    <row r="104" spans="1:15" x14ac:dyDescent="0.25">
      <c r="A104" s="32">
        <f t="shared" si="1"/>
        <v>100</v>
      </c>
      <c r="B104" s="33" t="s">
        <v>117</v>
      </c>
      <c r="C104" s="34">
        <v>69</v>
      </c>
      <c r="D104" s="35">
        <v>1</v>
      </c>
      <c r="E104" s="35"/>
      <c r="F104" s="35">
        <v>1</v>
      </c>
      <c r="G104" s="35">
        <v>1</v>
      </c>
      <c r="H104" s="35">
        <v>1</v>
      </c>
      <c r="I104" s="35">
        <v>1</v>
      </c>
      <c r="J104" s="40"/>
      <c r="K104" s="35">
        <v>1</v>
      </c>
      <c r="L104" s="35"/>
      <c r="M104" s="35"/>
      <c r="N104" s="35">
        <f>SUM(D104:M104)</f>
        <v>6</v>
      </c>
      <c r="O104" s="36">
        <f>+N104*100/9</f>
        <v>66.666666666666671</v>
      </c>
    </row>
    <row r="105" spans="1:15" x14ac:dyDescent="0.25">
      <c r="A105" s="32">
        <f t="shared" si="1"/>
        <v>101</v>
      </c>
      <c r="B105" s="33" t="s">
        <v>118</v>
      </c>
      <c r="C105" s="34">
        <v>521</v>
      </c>
      <c r="D105" s="35">
        <v>1</v>
      </c>
      <c r="E105" s="35"/>
      <c r="F105" s="35">
        <v>1</v>
      </c>
      <c r="G105" s="35">
        <v>1</v>
      </c>
      <c r="H105" s="35"/>
      <c r="I105" s="35"/>
      <c r="J105" s="40">
        <v>1</v>
      </c>
      <c r="K105" s="35">
        <v>1</v>
      </c>
      <c r="L105" s="35">
        <v>1</v>
      </c>
      <c r="M105" s="35"/>
      <c r="N105" s="35">
        <f>SUM(D105:M105)</f>
        <v>6</v>
      </c>
      <c r="O105" s="36">
        <f>+N105*100/9</f>
        <v>66.666666666666671</v>
      </c>
    </row>
    <row r="106" spans="1:15" x14ac:dyDescent="0.25">
      <c r="A106" s="32">
        <f t="shared" si="1"/>
        <v>102</v>
      </c>
      <c r="B106" s="33" t="s">
        <v>119</v>
      </c>
      <c r="C106" s="34">
        <v>175</v>
      </c>
      <c r="D106" s="35">
        <v>1</v>
      </c>
      <c r="E106" s="35"/>
      <c r="F106" s="35">
        <v>1</v>
      </c>
      <c r="G106" s="35">
        <v>1</v>
      </c>
      <c r="H106" s="35">
        <v>1</v>
      </c>
      <c r="I106" s="35"/>
      <c r="J106" s="40"/>
      <c r="K106" s="35"/>
      <c r="L106" s="35">
        <v>1</v>
      </c>
      <c r="M106" s="35">
        <v>1</v>
      </c>
      <c r="N106" s="35">
        <f>SUM(D106:M106)</f>
        <v>6</v>
      </c>
      <c r="O106" s="36">
        <f>+N106*100/9</f>
        <v>66.666666666666671</v>
      </c>
    </row>
    <row r="107" spans="1:15" x14ac:dyDescent="0.25">
      <c r="A107" s="32">
        <f t="shared" si="1"/>
        <v>103</v>
      </c>
      <c r="B107" s="33" t="s">
        <v>120</v>
      </c>
      <c r="C107" s="34">
        <v>530</v>
      </c>
      <c r="D107" s="35">
        <v>1</v>
      </c>
      <c r="E107" s="35"/>
      <c r="F107" s="35">
        <v>1</v>
      </c>
      <c r="G107" s="35">
        <v>1</v>
      </c>
      <c r="H107" s="35"/>
      <c r="I107" s="35">
        <v>1</v>
      </c>
      <c r="J107" s="40"/>
      <c r="K107" s="35"/>
      <c r="L107" s="35">
        <v>1</v>
      </c>
      <c r="M107" s="35">
        <v>1</v>
      </c>
      <c r="N107" s="35">
        <f>SUM(D107:M107)</f>
        <v>6</v>
      </c>
      <c r="O107" s="36">
        <f>+N107*100/9</f>
        <v>66.666666666666671</v>
      </c>
    </row>
    <row r="108" spans="1:15" x14ac:dyDescent="0.25">
      <c r="A108" s="32">
        <f t="shared" si="1"/>
        <v>104</v>
      </c>
      <c r="B108" s="33" t="s">
        <v>121</v>
      </c>
      <c r="C108" s="34">
        <v>148</v>
      </c>
      <c r="D108" s="35">
        <v>1</v>
      </c>
      <c r="E108" s="35"/>
      <c r="F108" s="35">
        <v>1</v>
      </c>
      <c r="G108" s="35">
        <v>1</v>
      </c>
      <c r="H108" s="35"/>
      <c r="I108" s="35">
        <v>1</v>
      </c>
      <c r="J108" s="40">
        <v>1</v>
      </c>
      <c r="K108" s="35"/>
      <c r="L108" s="35">
        <v>1</v>
      </c>
      <c r="M108" s="35"/>
      <c r="N108" s="35">
        <f>SUM(D108:M108)</f>
        <v>6</v>
      </c>
      <c r="O108" s="36">
        <f>+N108*100/9</f>
        <v>66.666666666666671</v>
      </c>
    </row>
    <row r="109" spans="1:15" x14ac:dyDescent="0.25">
      <c r="A109" s="32">
        <f t="shared" si="1"/>
        <v>105</v>
      </c>
      <c r="B109" s="33" t="s">
        <v>122</v>
      </c>
      <c r="C109" s="34">
        <v>246</v>
      </c>
      <c r="D109" s="35">
        <v>1</v>
      </c>
      <c r="E109" s="35"/>
      <c r="F109" s="35">
        <v>1</v>
      </c>
      <c r="G109" s="35"/>
      <c r="H109" s="35"/>
      <c r="I109" s="35">
        <v>1</v>
      </c>
      <c r="J109" s="40">
        <v>1</v>
      </c>
      <c r="K109" s="35"/>
      <c r="L109" s="35">
        <v>1</v>
      </c>
      <c r="M109" s="35">
        <f>VLOOKUP(C109,[1]нийт!$C$5:$N$186,12,0)</f>
        <v>1</v>
      </c>
      <c r="N109" s="35">
        <f>SUM(D109:M109)</f>
        <v>6</v>
      </c>
      <c r="O109" s="36">
        <f>+N109*100/9</f>
        <v>66.666666666666671</v>
      </c>
    </row>
    <row r="110" spans="1:15" x14ac:dyDescent="0.25">
      <c r="A110" s="32">
        <f t="shared" si="1"/>
        <v>106</v>
      </c>
      <c r="B110" s="33" t="s">
        <v>123</v>
      </c>
      <c r="C110" s="34">
        <v>448</v>
      </c>
      <c r="D110" s="35">
        <v>1</v>
      </c>
      <c r="E110" s="35"/>
      <c r="F110" s="35">
        <v>1</v>
      </c>
      <c r="G110" s="35">
        <v>1</v>
      </c>
      <c r="H110" s="35"/>
      <c r="I110" s="35"/>
      <c r="J110" s="40"/>
      <c r="K110" s="35">
        <v>1</v>
      </c>
      <c r="L110" s="35">
        <v>1</v>
      </c>
      <c r="M110" s="35">
        <v>1</v>
      </c>
      <c r="N110" s="35">
        <f>SUM(D110:M110)</f>
        <v>6</v>
      </c>
      <c r="O110" s="36">
        <f>+N110*100/9</f>
        <v>66.666666666666671</v>
      </c>
    </row>
    <row r="111" spans="1:15" x14ac:dyDescent="0.25">
      <c r="A111" s="32">
        <f t="shared" si="1"/>
        <v>107</v>
      </c>
      <c r="B111" s="33" t="s">
        <v>124</v>
      </c>
      <c r="C111" s="34">
        <v>9</v>
      </c>
      <c r="D111" s="35">
        <v>1</v>
      </c>
      <c r="E111" s="35"/>
      <c r="F111" s="35">
        <v>1</v>
      </c>
      <c r="G111" s="35">
        <v>1</v>
      </c>
      <c r="H111" s="35">
        <v>1</v>
      </c>
      <c r="I111" s="35"/>
      <c r="J111" s="40"/>
      <c r="K111" s="35">
        <v>1</v>
      </c>
      <c r="L111" s="35">
        <v>1</v>
      </c>
      <c r="M111" s="35"/>
      <c r="N111" s="35">
        <f>SUM(D111:M111)</f>
        <v>6</v>
      </c>
      <c r="O111" s="36">
        <f>+N111*100/9</f>
        <v>66.666666666666671</v>
      </c>
    </row>
    <row r="112" spans="1:15" x14ac:dyDescent="0.25">
      <c r="A112" s="32">
        <f t="shared" si="1"/>
        <v>108</v>
      </c>
      <c r="B112" s="41" t="s">
        <v>125</v>
      </c>
      <c r="C112" s="42">
        <v>559</v>
      </c>
      <c r="D112" s="35"/>
      <c r="E112" s="35">
        <v>0.5</v>
      </c>
      <c r="F112" s="35"/>
      <c r="G112" s="35">
        <v>1</v>
      </c>
      <c r="H112" s="35"/>
      <c r="I112" s="35">
        <v>1</v>
      </c>
      <c r="J112" s="40"/>
      <c r="K112" s="35">
        <v>1</v>
      </c>
      <c r="L112" s="35">
        <v>1</v>
      </c>
      <c r="M112" s="35">
        <v>1</v>
      </c>
      <c r="N112" s="35">
        <f>SUM(D112:M112)</f>
        <v>5.5</v>
      </c>
      <c r="O112" s="36">
        <f>+N112*100/9</f>
        <v>61.111111111111114</v>
      </c>
    </row>
    <row r="113" spans="1:15" x14ac:dyDescent="0.25">
      <c r="A113" s="32">
        <f t="shared" si="1"/>
        <v>109</v>
      </c>
      <c r="B113" s="33" t="s">
        <v>126</v>
      </c>
      <c r="C113" s="34">
        <v>234</v>
      </c>
      <c r="D113" s="35">
        <v>1</v>
      </c>
      <c r="E113" s="35"/>
      <c r="F113" s="35">
        <v>1</v>
      </c>
      <c r="G113" s="35">
        <v>1</v>
      </c>
      <c r="H113" s="35"/>
      <c r="I113" s="35"/>
      <c r="J113" s="40"/>
      <c r="K113" s="35">
        <v>1</v>
      </c>
      <c r="L113" s="35">
        <v>1</v>
      </c>
      <c r="M113" s="35"/>
      <c r="N113" s="35">
        <f>SUM(D113:M113)</f>
        <v>5</v>
      </c>
      <c r="O113" s="36">
        <f>+N113*100/9</f>
        <v>55.555555555555557</v>
      </c>
    </row>
    <row r="114" spans="1:15" x14ac:dyDescent="0.25">
      <c r="A114" s="32">
        <f t="shared" si="1"/>
        <v>110</v>
      </c>
      <c r="B114" s="33" t="s">
        <v>127</v>
      </c>
      <c r="C114" s="34">
        <v>61</v>
      </c>
      <c r="D114" s="35">
        <v>1</v>
      </c>
      <c r="E114" s="35"/>
      <c r="F114" s="35">
        <v>1</v>
      </c>
      <c r="G114" s="35">
        <v>1</v>
      </c>
      <c r="H114" s="35">
        <v>1</v>
      </c>
      <c r="I114" s="35"/>
      <c r="J114" s="40"/>
      <c r="K114" s="35"/>
      <c r="L114" s="35">
        <v>1</v>
      </c>
      <c r="M114" s="35"/>
      <c r="N114" s="35">
        <f>SUM(D114:M114)</f>
        <v>5</v>
      </c>
      <c r="O114" s="36">
        <f>+N114*100/9</f>
        <v>55.555555555555557</v>
      </c>
    </row>
    <row r="115" spans="1:15" x14ac:dyDescent="0.25">
      <c r="A115" s="32">
        <f t="shared" si="1"/>
        <v>111</v>
      </c>
      <c r="B115" s="33" t="s">
        <v>128</v>
      </c>
      <c r="C115" s="34">
        <v>204</v>
      </c>
      <c r="D115" s="35">
        <v>1</v>
      </c>
      <c r="E115" s="35"/>
      <c r="F115" s="35">
        <v>1</v>
      </c>
      <c r="G115" s="35">
        <v>1</v>
      </c>
      <c r="H115" s="35">
        <v>1</v>
      </c>
      <c r="I115" s="35"/>
      <c r="J115" s="40"/>
      <c r="K115" s="35">
        <v>1</v>
      </c>
      <c r="L115" s="35"/>
      <c r="M115" s="35"/>
      <c r="N115" s="35">
        <f>SUM(D115:M115)</f>
        <v>5</v>
      </c>
      <c r="O115" s="36">
        <f>+N115*100/9</f>
        <v>55.555555555555557</v>
      </c>
    </row>
    <row r="116" spans="1:15" x14ac:dyDescent="0.25">
      <c r="A116" s="32">
        <f t="shared" si="1"/>
        <v>112</v>
      </c>
      <c r="B116" s="33" t="s">
        <v>129</v>
      </c>
      <c r="C116" s="34">
        <v>23</v>
      </c>
      <c r="D116" s="35">
        <v>1</v>
      </c>
      <c r="E116" s="35"/>
      <c r="F116" s="35">
        <v>1</v>
      </c>
      <c r="G116" s="35">
        <v>1</v>
      </c>
      <c r="H116" s="35"/>
      <c r="I116" s="35"/>
      <c r="J116" s="40"/>
      <c r="K116" s="35">
        <v>1</v>
      </c>
      <c r="L116" s="35">
        <v>1</v>
      </c>
      <c r="M116" s="35"/>
      <c r="N116" s="35">
        <f>SUM(D116:M116)</f>
        <v>5</v>
      </c>
      <c r="O116" s="36">
        <f>+N116*100/9</f>
        <v>55.555555555555557</v>
      </c>
    </row>
    <row r="117" spans="1:15" x14ac:dyDescent="0.25">
      <c r="A117" s="32">
        <f t="shared" si="1"/>
        <v>113</v>
      </c>
      <c r="B117" s="33" t="s">
        <v>130</v>
      </c>
      <c r="C117" s="34">
        <v>378</v>
      </c>
      <c r="D117" s="35">
        <v>1</v>
      </c>
      <c r="E117" s="35"/>
      <c r="F117" s="35"/>
      <c r="G117" s="35">
        <v>1</v>
      </c>
      <c r="H117" s="35">
        <v>1</v>
      </c>
      <c r="I117" s="35"/>
      <c r="J117" s="40"/>
      <c r="K117" s="35">
        <v>1</v>
      </c>
      <c r="L117" s="35">
        <v>1</v>
      </c>
      <c r="M117" s="35"/>
      <c r="N117" s="35">
        <f>SUM(D117:M117)</f>
        <v>5</v>
      </c>
      <c r="O117" s="36">
        <f>+N117*100/9</f>
        <v>55.555555555555557</v>
      </c>
    </row>
    <row r="118" spans="1:15" ht="12.75" customHeight="1" x14ac:dyDescent="0.25">
      <c r="A118" s="32">
        <f t="shared" si="1"/>
        <v>114</v>
      </c>
      <c r="B118" s="33" t="s">
        <v>131</v>
      </c>
      <c r="C118" s="34">
        <v>469</v>
      </c>
      <c r="D118" s="35">
        <v>1</v>
      </c>
      <c r="E118" s="35"/>
      <c r="F118" s="35">
        <v>1</v>
      </c>
      <c r="G118" s="35">
        <v>1</v>
      </c>
      <c r="H118" s="35"/>
      <c r="I118" s="35"/>
      <c r="J118" s="40"/>
      <c r="K118" s="35">
        <v>1</v>
      </c>
      <c r="L118" s="35">
        <v>1</v>
      </c>
      <c r="M118" s="35"/>
      <c r="N118" s="35">
        <f>SUM(D118:M118)</f>
        <v>5</v>
      </c>
      <c r="O118" s="36">
        <f>+N118*100/9</f>
        <v>55.555555555555557</v>
      </c>
    </row>
    <row r="119" spans="1:15" x14ac:dyDescent="0.25">
      <c r="A119" s="32">
        <f t="shared" si="1"/>
        <v>115</v>
      </c>
      <c r="B119" s="33" t="s">
        <v>132</v>
      </c>
      <c r="C119" s="34">
        <v>252</v>
      </c>
      <c r="D119" s="35">
        <v>1</v>
      </c>
      <c r="E119" s="35"/>
      <c r="F119" s="35">
        <v>1</v>
      </c>
      <c r="G119" s="35">
        <v>1</v>
      </c>
      <c r="H119" s="35">
        <v>1</v>
      </c>
      <c r="I119" s="35"/>
      <c r="J119" s="40"/>
      <c r="K119" s="35"/>
      <c r="L119" s="35">
        <v>1</v>
      </c>
      <c r="M119" s="35"/>
      <c r="N119" s="35">
        <f>SUM(D119:M119)</f>
        <v>5</v>
      </c>
      <c r="O119" s="36">
        <f>+N119*100/9</f>
        <v>55.555555555555557</v>
      </c>
    </row>
    <row r="120" spans="1:15" x14ac:dyDescent="0.25">
      <c r="A120" s="32">
        <f t="shared" si="1"/>
        <v>116</v>
      </c>
      <c r="B120" s="33" t="s">
        <v>133</v>
      </c>
      <c r="C120" s="34">
        <v>54</v>
      </c>
      <c r="D120" s="35">
        <v>1</v>
      </c>
      <c r="E120" s="35"/>
      <c r="F120" s="35">
        <v>1</v>
      </c>
      <c r="G120" s="35">
        <v>1</v>
      </c>
      <c r="H120" s="35">
        <v>1</v>
      </c>
      <c r="I120" s="35"/>
      <c r="J120" s="40"/>
      <c r="K120" s="35"/>
      <c r="L120" s="35">
        <v>1</v>
      </c>
      <c r="M120" s="35"/>
      <c r="N120" s="35">
        <f>SUM(D120:M120)</f>
        <v>5</v>
      </c>
      <c r="O120" s="36">
        <f>+N120*100/9</f>
        <v>55.555555555555557</v>
      </c>
    </row>
    <row r="121" spans="1:15" x14ac:dyDescent="0.25">
      <c r="A121" s="32">
        <f t="shared" si="1"/>
        <v>117</v>
      </c>
      <c r="B121" s="33" t="s">
        <v>134</v>
      </c>
      <c r="C121" s="34">
        <v>459</v>
      </c>
      <c r="D121" s="35">
        <v>1</v>
      </c>
      <c r="E121" s="35"/>
      <c r="F121" s="35">
        <v>1</v>
      </c>
      <c r="G121" s="35">
        <v>1</v>
      </c>
      <c r="H121" s="35">
        <v>1</v>
      </c>
      <c r="I121" s="35"/>
      <c r="J121" s="40">
        <v>1</v>
      </c>
      <c r="K121" s="35"/>
      <c r="L121" s="35"/>
      <c r="M121" s="35"/>
      <c r="N121" s="35">
        <f>SUM(D121:M121)</f>
        <v>5</v>
      </c>
      <c r="O121" s="36">
        <f>+N121*100/9</f>
        <v>55.555555555555557</v>
      </c>
    </row>
    <row r="122" spans="1:15" ht="12.75" customHeight="1" x14ac:dyDescent="0.25">
      <c r="A122" s="32">
        <f t="shared" si="1"/>
        <v>118</v>
      </c>
      <c r="B122" s="41" t="s">
        <v>135</v>
      </c>
      <c r="C122" s="44">
        <v>519</v>
      </c>
      <c r="D122" s="35">
        <v>1</v>
      </c>
      <c r="E122" s="35"/>
      <c r="F122" s="35"/>
      <c r="G122" s="35">
        <v>1</v>
      </c>
      <c r="H122" s="35">
        <v>1</v>
      </c>
      <c r="I122" s="35">
        <v>1</v>
      </c>
      <c r="J122" s="40"/>
      <c r="K122" s="35">
        <v>1</v>
      </c>
      <c r="L122" s="35"/>
      <c r="M122" s="35"/>
      <c r="N122" s="35">
        <f>SUM(D122:M122)</f>
        <v>5</v>
      </c>
      <c r="O122" s="36">
        <f>+N122*100/9</f>
        <v>55.555555555555557</v>
      </c>
    </row>
    <row r="123" spans="1:15" ht="12.75" customHeight="1" x14ac:dyDescent="0.25">
      <c r="A123" s="32">
        <f t="shared" si="1"/>
        <v>119</v>
      </c>
      <c r="B123" s="33" t="s">
        <v>136</v>
      </c>
      <c r="C123" s="34">
        <v>209</v>
      </c>
      <c r="D123" s="35">
        <v>1</v>
      </c>
      <c r="E123" s="35"/>
      <c r="F123" s="35">
        <v>1</v>
      </c>
      <c r="G123" s="35">
        <v>1</v>
      </c>
      <c r="H123" s="35"/>
      <c r="I123" s="35"/>
      <c r="J123" s="40"/>
      <c r="K123" s="35"/>
      <c r="L123" s="35">
        <v>1</v>
      </c>
      <c r="M123" s="35">
        <v>1</v>
      </c>
      <c r="N123" s="35">
        <f>SUM(D123:M123)</f>
        <v>5</v>
      </c>
      <c r="O123" s="36">
        <f>+N123*100/9</f>
        <v>55.555555555555557</v>
      </c>
    </row>
    <row r="124" spans="1:15" x14ac:dyDescent="0.25">
      <c r="A124" s="32">
        <f t="shared" si="1"/>
        <v>120</v>
      </c>
      <c r="B124" s="33" t="s">
        <v>137</v>
      </c>
      <c r="C124" s="34">
        <v>460</v>
      </c>
      <c r="D124" s="35">
        <v>1</v>
      </c>
      <c r="E124" s="35"/>
      <c r="F124" s="35">
        <v>1</v>
      </c>
      <c r="G124" s="35">
        <v>1</v>
      </c>
      <c r="H124" s="35"/>
      <c r="I124" s="35"/>
      <c r="J124" s="40"/>
      <c r="K124" s="35">
        <v>1</v>
      </c>
      <c r="L124" s="35"/>
      <c r="M124" s="35">
        <v>1</v>
      </c>
      <c r="N124" s="35">
        <f>SUM(D124:M124)</f>
        <v>5</v>
      </c>
      <c r="O124" s="36">
        <f>+N124*100/9</f>
        <v>55.555555555555557</v>
      </c>
    </row>
    <row r="125" spans="1:15" ht="12.75" customHeight="1" x14ac:dyDescent="0.25">
      <c r="A125" s="32">
        <f t="shared" si="1"/>
        <v>121</v>
      </c>
      <c r="B125" s="33" t="s">
        <v>138</v>
      </c>
      <c r="C125" s="34">
        <v>380</v>
      </c>
      <c r="D125" s="35">
        <v>1</v>
      </c>
      <c r="E125" s="35"/>
      <c r="F125" s="35">
        <v>1</v>
      </c>
      <c r="G125" s="35">
        <v>1</v>
      </c>
      <c r="H125" s="35"/>
      <c r="I125" s="35"/>
      <c r="J125" s="40">
        <v>1</v>
      </c>
      <c r="K125" s="35">
        <v>1</v>
      </c>
      <c r="L125" s="35"/>
      <c r="M125" s="35"/>
      <c r="N125" s="35">
        <f>SUM(D125:M125)</f>
        <v>5</v>
      </c>
      <c r="O125" s="36">
        <f>+N125*100/9</f>
        <v>55.555555555555557</v>
      </c>
    </row>
    <row r="126" spans="1:15" ht="12.75" customHeight="1" x14ac:dyDescent="0.25">
      <c r="A126" s="32">
        <f t="shared" si="1"/>
        <v>122</v>
      </c>
      <c r="B126" s="33" t="s">
        <v>139</v>
      </c>
      <c r="C126" s="34">
        <v>503</v>
      </c>
      <c r="D126" s="35">
        <v>1</v>
      </c>
      <c r="E126" s="35"/>
      <c r="F126" s="35"/>
      <c r="G126" s="35">
        <v>1</v>
      </c>
      <c r="H126" s="35">
        <v>1</v>
      </c>
      <c r="I126" s="35"/>
      <c r="J126" s="40"/>
      <c r="K126" s="35">
        <v>1</v>
      </c>
      <c r="L126" s="35">
        <v>1</v>
      </c>
      <c r="M126" s="35"/>
      <c r="N126" s="35">
        <f>SUM(D126:M126)</f>
        <v>5</v>
      </c>
      <c r="O126" s="36">
        <f>+N126*100/9</f>
        <v>55.555555555555557</v>
      </c>
    </row>
    <row r="127" spans="1:15" ht="12.75" customHeight="1" x14ac:dyDescent="0.25">
      <c r="A127" s="32">
        <f t="shared" si="1"/>
        <v>123</v>
      </c>
      <c r="B127" s="41" t="s">
        <v>140</v>
      </c>
      <c r="C127" s="44">
        <v>513</v>
      </c>
      <c r="D127" s="35">
        <v>1</v>
      </c>
      <c r="E127" s="35"/>
      <c r="F127" s="35"/>
      <c r="G127" s="35">
        <v>1</v>
      </c>
      <c r="H127" s="35">
        <v>1</v>
      </c>
      <c r="I127" s="35"/>
      <c r="J127" s="40"/>
      <c r="K127" s="35">
        <v>1</v>
      </c>
      <c r="L127" s="35"/>
      <c r="M127" s="35">
        <v>1</v>
      </c>
      <c r="N127" s="35">
        <f>SUM(D127:M127)</f>
        <v>5</v>
      </c>
      <c r="O127" s="36">
        <f>+N127*100/9</f>
        <v>55.555555555555557</v>
      </c>
    </row>
    <row r="128" spans="1:15" ht="12.75" customHeight="1" x14ac:dyDescent="0.25">
      <c r="A128" s="32">
        <f t="shared" si="1"/>
        <v>124</v>
      </c>
      <c r="B128" s="41" t="s">
        <v>141</v>
      </c>
      <c r="C128" s="44">
        <v>504</v>
      </c>
      <c r="D128" s="35">
        <v>1</v>
      </c>
      <c r="E128" s="35"/>
      <c r="F128" s="35"/>
      <c r="G128" s="35">
        <v>1</v>
      </c>
      <c r="H128" s="35">
        <v>1</v>
      </c>
      <c r="I128" s="35">
        <v>1</v>
      </c>
      <c r="J128" s="40"/>
      <c r="K128" s="35">
        <v>1</v>
      </c>
      <c r="L128" s="35"/>
      <c r="M128" s="35"/>
      <c r="N128" s="35">
        <f>SUM(D128:M128)</f>
        <v>5</v>
      </c>
      <c r="O128" s="36">
        <f>+N128*100/9</f>
        <v>55.555555555555557</v>
      </c>
    </row>
    <row r="129" spans="1:15" ht="12.75" customHeight="1" x14ac:dyDescent="0.25">
      <c r="A129" s="32">
        <f t="shared" si="1"/>
        <v>125</v>
      </c>
      <c r="B129" s="41" t="s">
        <v>142</v>
      </c>
      <c r="C129" s="44">
        <v>514</v>
      </c>
      <c r="D129" s="35">
        <v>1</v>
      </c>
      <c r="E129" s="35"/>
      <c r="F129" s="35"/>
      <c r="G129" s="35">
        <v>1</v>
      </c>
      <c r="H129" s="35">
        <v>1</v>
      </c>
      <c r="I129" s="35"/>
      <c r="J129" s="40"/>
      <c r="K129" s="35">
        <v>1</v>
      </c>
      <c r="L129" s="35"/>
      <c r="M129" s="35">
        <v>1</v>
      </c>
      <c r="N129" s="35">
        <f>SUM(D129:M129)</f>
        <v>5</v>
      </c>
      <c r="O129" s="36">
        <f>+N129*100/9</f>
        <v>55.555555555555557</v>
      </c>
    </row>
    <row r="130" spans="1:15" ht="12.75" customHeight="1" x14ac:dyDescent="0.25">
      <c r="A130" s="32">
        <f t="shared" si="1"/>
        <v>126</v>
      </c>
      <c r="B130" s="41" t="s">
        <v>143</v>
      </c>
      <c r="C130" s="44">
        <v>515</v>
      </c>
      <c r="D130" s="35">
        <v>1</v>
      </c>
      <c r="E130" s="35"/>
      <c r="F130" s="35"/>
      <c r="G130" s="35">
        <v>1</v>
      </c>
      <c r="H130" s="35">
        <v>1</v>
      </c>
      <c r="I130" s="35"/>
      <c r="J130" s="40"/>
      <c r="K130" s="35">
        <v>1</v>
      </c>
      <c r="L130" s="35"/>
      <c r="M130" s="35">
        <v>1</v>
      </c>
      <c r="N130" s="35">
        <f>SUM(D130:M130)</f>
        <v>5</v>
      </c>
      <c r="O130" s="36">
        <f>+N130*100/9</f>
        <v>55.555555555555557</v>
      </c>
    </row>
    <row r="131" spans="1:15" ht="12.75" customHeight="1" x14ac:dyDescent="0.25">
      <c r="A131" s="32">
        <f t="shared" si="1"/>
        <v>127</v>
      </c>
      <c r="B131" s="41" t="s">
        <v>144</v>
      </c>
      <c r="C131" s="44">
        <v>506</v>
      </c>
      <c r="D131" s="35"/>
      <c r="E131" s="35"/>
      <c r="F131" s="35"/>
      <c r="G131" s="35">
        <v>1</v>
      </c>
      <c r="H131" s="35">
        <v>1</v>
      </c>
      <c r="I131" s="35"/>
      <c r="J131" s="40">
        <v>1</v>
      </c>
      <c r="K131" s="35">
        <v>1</v>
      </c>
      <c r="L131" s="35"/>
      <c r="M131" s="35">
        <v>1</v>
      </c>
      <c r="N131" s="35">
        <f>SUM(D131:M131)</f>
        <v>5</v>
      </c>
      <c r="O131" s="36">
        <f>+N131*100/9</f>
        <v>55.555555555555557</v>
      </c>
    </row>
    <row r="132" spans="1:15" x14ac:dyDescent="0.25">
      <c r="A132" s="32">
        <f t="shared" si="1"/>
        <v>128</v>
      </c>
      <c r="B132" s="33" t="s">
        <v>145</v>
      </c>
      <c r="C132" s="34">
        <v>176</v>
      </c>
      <c r="D132" s="35">
        <v>1</v>
      </c>
      <c r="E132" s="35"/>
      <c r="F132" s="35">
        <v>1</v>
      </c>
      <c r="G132" s="35"/>
      <c r="H132" s="35"/>
      <c r="I132" s="35">
        <v>1</v>
      </c>
      <c r="J132" s="40">
        <v>1</v>
      </c>
      <c r="K132" s="35"/>
      <c r="L132" s="35"/>
      <c r="M132" s="35">
        <f>VLOOKUP(C132,[1]нийт!$C$5:$N$186,12,0)</f>
        <v>1</v>
      </c>
      <c r="N132" s="35">
        <f>SUM(D132:M132)</f>
        <v>5</v>
      </c>
      <c r="O132" s="36">
        <f>+N132*100/9</f>
        <v>55.555555555555557</v>
      </c>
    </row>
    <row r="133" spans="1:15" ht="12.75" customHeight="1" x14ac:dyDescent="0.25">
      <c r="A133" s="32">
        <f t="shared" si="1"/>
        <v>129</v>
      </c>
      <c r="B133" s="33" t="s">
        <v>146</v>
      </c>
      <c r="C133" s="34">
        <v>80</v>
      </c>
      <c r="D133" s="35"/>
      <c r="E133" s="35">
        <v>0.5</v>
      </c>
      <c r="F133" s="35">
        <v>1</v>
      </c>
      <c r="G133" s="35">
        <v>1</v>
      </c>
      <c r="H133" s="35">
        <v>1</v>
      </c>
      <c r="I133" s="35">
        <v>1</v>
      </c>
      <c r="J133" s="40"/>
      <c r="K133" s="35"/>
      <c r="L133" s="35"/>
      <c r="M133" s="35"/>
      <c r="N133" s="35">
        <f>SUM(D133:M133)</f>
        <v>4.5</v>
      </c>
      <c r="O133" s="36">
        <f>+N133*100/9</f>
        <v>50</v>
      </c>
    </row>
    <row r="134" spans="1:15" x14ac:dyDescent="0.25">
      <c r="A134" s="32">
        <f t="shared" si="1"/>
        <v>130</v>
      </c>
      <c r="B134" s="33" t="s">
        <v>147</v>
      </c>
      <c r="C134" s="34">
        <v>527</v>
      </c>
      <c r="D134" s="35"/>
      <c r="E134" s="35">
        <v>0.5</v>
      </c>
      <c r="F134" s="35">
        <v>1</v>
      </c>
      <c r="G134" s="35">
        <v>1</v>
      </c>
      <c r="H134" s="35"/>
      <c r="I134" s="35"/>
      <c r="J134" s="40"/>
      <c r="K134" s="35"/>
      <c r="L134" s="35">
        <v>1</v>
      </c>
      <c r="M134" s="35">
        <v>1</v>
      </c>
      <c r="N134" s="35">
        <f>SUM(D134:M134)</f>
        <v>4.5</v>
      </c>
      <c r="O134" s="36">
        <f>+N134*100/9</f>
        <v>50</v>
      </c>
    </row>
    <row r="135" spans="1:15" ht="12.75" customHeight="1" x14ac:dyDescent="0.25">
      <c r="A135" s="32">
        <f t="shared" ref="A135:A186" si="2">+A134+1</f>
        <v>131</v>
      </c>
      <c r="B135" s="33" t="s">
        <v>148</v>
      </c>
      <c r="C135" s="34">
        <v>311</v>
      </c>
      <c r="D135" s="35">
        <v>1</v>
      </c>
      <c r="E135" s="35"/>
      <c r="F135" s="35">
        <v>1</v>
      </c>
      <c r="G135" s="35">
        <v>1</v>
      </c>
      <c r="H135" s="35"/>
      <c r="I135" s="35">
        <v>1</v>
      </c>
      <c r="J135" s="40"/>
      <c r="K135" s="35"/>
      <c r="L135" s="35"/>
      <c r="M135" s="35"/>
      <c r="N135" s="35">
        <f>SUM(D135:M135)</f>
        <v>4</v>
      </c>
      <c r="O135" s="36">
        <f>+N135*100/9</f>
        <v>44.444444444444443</v>
      </c>
    </row>
    <row r="136" spans="1:15" x14ac:dyDescent="0.25">
      <c r="A136" s="32">
        <f t="shared" si="2"/>
        <v>132</v>
      </c>
      <c r="B136" s="33" t="s">
        <v>149</v>
      </c>
      <c r="C136" s="34">
        <v>317</v>
      </c>
      <c r="D136" s="35">
        <v>1</v>
      </c>
      <c r="E136" s="35"/>
      <c r="F136" s="35">
        <v>1</v>
      </c>
      <c r="G136" s="35">
        <v>1</v>
      </c>
      <c r="H136" s="35"/>
      <c r="I136" s="35"/>
      <c r="J136" s="40"/>
      <c r="K136" s="35"/>
      <c r="L136" s="35">
        <v>1</v>
      </c>
      <c r="M136" s="35"/>
      <c r="N136" s="35">
        <f>SUM(D136:M136)</f>
        <v>4</v>
      </c>
      <c r="O136" s="36">
        <f>+N136*100/9</f>
        <v>44.444444444444443</v>
      </c>
    </row>
    <row r="137" spans="1:15" x14ac:dyDescent="0.25">
      <c r="A137" s="32">
        <f t="shared" si="2"/>
        <v>133</v>
      </c>
      <c r="B137" s="33" t="s">
        <v>150</v>
      </c>
      <c r="C137" s="34">
        <v>454</v>
      </c>
      <c r="D137" s="35">
        <v>1</v>
      </c>
      <c r="E137" s="35"/>
      <c r="F137" s="35">
        <v>1</v>
      </c>
      <c r="G137" s="35">
        <v>1</v>
      </c>
      <c r="H137" s="35"/>
      <c r="I137" s="35"/>
      <c r="J137" s="40"/>
      <c r="K137" s="35"/>
      <c r="L137" s="35">
        <v>1</v>
      </c>
      <c r="M137" s="35"/>
      <c r="N137" s="35">
        <f>SUM(D137:M137)</f>
        <v>4</v>
      </c>
      <c r="O137" s="36">
        <f>+N137*100/9</f>
        <v>44.444444444444443</v>
      </c>
    </row>
    <row r="138" spans="1:15" x14ac:dyDescent="0.25">
      <c r="A138" s="32">
        <f t="shared" si="2"/>
        <v>134</v>
      </c>
      <c r="B138" s="33" t="s">
        <v>151</v>
      </c>
      <c r="C138" s="34">
        <v>517</v>
      </c>
      <c r="D138" s="35">
        <v>1</v>
      </c>
      <c r="E138" s="35"/>
      <c r="F138" s="35">
        <v>1</v>
      </c>
      <c r="G138" s="35">
        <v>1</v>
      </c>
      <c r="H138" s="35">
        <v>1</v>
      </c>
      <c r="I138" s="35"/>
      <c r="J138" s="40"/>
      <c r="K138" s="35"/>
      <c r="L138" s="35"/>
      <c r="M138" s="35"/>
      <c r="N138" s="35">
        <f>SUM(D138:M138)</f>
        <v>4</v>
      </c>
      <c r="O138" s="36">
        <f>+N138*100/9</f>
        <v>44.444444444444443</v>
      </c>
    </row>
    <row r="139" spans="1:15" x14ac:dyDescent="0.25">
      <c r="A139" s="32">
        <f t="shared" si="2"/>
        <v>135</v>
      </c>
      <c r="B139" s="33" t="s">
        <v>152</v>
      </c>
      <c r="C139" s="34">
        <v>119</v>
      </c>
      <c r="D139" s="35">
        <v>1</v>
      </c>
      <c r="E139" s="35"/>
      <c r="F139" s="35">
        <v>1</v>
      </c>
      <c r="G139" s="35">
        <v>1</v>
      </c>
      <c r="H139" s="35">
        <v>1</v>
      </c>
      <c r="I139" s="35"/>
      <c r="J139" s="40"/>
      <c r="K139" s="35"/>
      <c r="L139" s="35"/>
      <c r="M139" s="35"/>
      <c r="N139" s="35">
        <f>SUM(D139:M139)</f>
        <v>4</v>
      </c>
      <c r="O139" s="36">
        <f>+N139*100/9</f>
        <v>44.444444444444443</v>
      </c>
    </row>
    <row r="140" spans="1:15" x14ac:dyDescent="0.25">
      <c r="A140" s="32">
        <f t="shared" si="2"/>
        <v>136</v>
      </c>
      <c r="B140" s="33" t="s">
        <v>153</v>
      </c>
      <c r="C140" s="34">
        <v>96</v>
      </c>
      <c r="D140" s="35">
        <v>1</v>
      </c>
      <c r="E140" s="35"/>
      <c r="F140" s="35"/>
      <c r="G140" s="35">
        <v>1</v>
      </c>
      <c r="H140" s="35"/>
      <c r="I140" s="35"/>
      <c r="J140" s="40"/>
      <c r="K140" s="35">
        <v>1</v>
      </c>
      <c r="L140" s="35">
        <v>1</v>
      </c>
      <c r="M140" s="35"/>
      <c r="N140" s="35">
        <f>SUM(D140:M140)</f>
        <v>4</v>
      </c>
      <c r="O140" s="36">
        <f>+N140*100/9</f>
        <v>44.444444444444443</v>
      </c>
    </row>
    <row r="141" spans="1:15" x14ac:dyDescent="0.25">
      <c r="A141" s="32">
        <f t="shared" si="2"/>
        <v>137</v>
      </c>
      <c r="B141" s="41" t="s">
        <v>154</v>
      </c>
      <c r="C141" s="44">
        <v>325</v>
      </c>
      <c r="D141" s="35">
        <v>1</v>
      </c>
      <c r="E141" s="35"/>
      <c r="F141" s="35">
        <v>1</v>
      </c>
      <c r="G141" s="35"/>
      <c r="H141" s="35"/>
      <c r="I141" s="35"/>
      <c r="J141" s="40"/>
      <c r="K141" s="35">
        <v>1</v>
      </c>
      <c r="L141" s="35">
        <v>1</v>
      </c>
      <c r="M141" s="35"/>
      <c r="N141" s="35">
        <f>SUM(D141:M141)</f>
        <v>4</v>
      </c>
      <c r="O141" s="36">
        <f>+N141*100/9</f>
        <v>44.444444444444443</v>
      </c>
    </row>
    <row r="142" spans="1:15" x14ac:dyDescent="0.25">
      <c r="A142" s="32">
        <f t="shared" si="2"/>
        <v>138</v>
      </c>
      <c r="B142" s="33" t="s">
        <v>155</v>
      </c>
      <c r="C142" s="34">
        <v>86</v>
      </c>
      <c r="D142" s="35">
        <v>1</v>
      </c>
      <c r="E142" s="35"/>
      <c r="F142" s="35">
        <v>1</v>
      </c>
      <c r="G142" s="35"/>
      <c r="H142" s="35"/>
      <c r="I142" s="35">
        <v>1</v>
      </c>
      <c r="J142" s="40"/>
      <c r="K142" s="35">
        <v>1</v>
      </c>
      <c r="L142" s="35"/>
      <c r="M142" s="35"/>
      <c r="N142" s="35">
        <f>SUM(D142:M142)</f>
        <v>4</v>
      </c>
      <c r="O142" s="36">
        <f>+N142*100/9</f>
        <v>44.444444444444443</v>
      </c>
    </row>
    <row r="143" spans="1:15" x14ac:dyDescent="0.25">
      <c r="A143" s="32">
        <f t="shared" si="2"/>
        <v>139</v>
      </c>
      <c r="B143" s="33" t="s">
        <v>156</v>
      </c>
      <c r="C143" s="34">
        <v>263</v>
      </c>
      <c r="D143" s="35">
        <v>1</v>
      </c>
      <c r="E143" s="35"/>
      <c r="F143" s="35">
        <v>1</v>
      </c>
      <c r="G143" s="35"/>
      <c r="H143" s="35"/>
      <c r="I143" s="35"/>
      <c r="J143" s="40"/>
      <c r="K143" s="35"/>
      <c r="L143" s="35">
        <v>1</v>
      </c>
      <c r="M143" s="35">
        <v>1</v>
      </c>
      <c r="N143" s="35">
        <f>SUM(D143:M143)</f>
        <v>4</v>
      </c>
      <c r="O143" s="36">
        <f>+N143*100/9</f>
        <v>44.444444444444443</v>
      </c>
    </row>
    <row r="144" spans="1:15" x14ac:dyDescent="0.25">
      <c r="A144" s="32">
        <f t="shared" si="2"/>
        <v>140</v>
      </c>
      <c r="B144" s="41" t="s">
        <v>157</v>
      </c>
      <c r="C144" s="44">
        <v>497</v>
      </c>
      <c r="D144" s="35">
        <v>1</v>
      </c>
      <c r="E144" s="35"/>
      <c r="F144" s="35"/>
      <c r="G144" s="35">
        <v>1</v>
      </c>
      <c r="H144" s="35"/>
      <c r="I144" s="35"/>
      <c r="J144" s="40"/>
      <c r="K144" s="35">
        <v>1</v>
      </c>
      <c r="L144" s="35"/>
      <c r="M144" s="35">
        <v>1</v>
      </c>
      <c r="N144" s="35">
        <f>SUM(D144:M144)</f>
        <v>4</v>
      </c>
      <c r="O144" s="36">
        <f>+N144*100/9</f>
        <v>44.444444444444443</v>
      </c>
    </row>
    <row r="145" spans="1:15" x14ac:dyDescent="0.25">
      <c r="A145" s="32">
        <f t="shared" si="2"/>
        <v>141</v>
      </c>
      <c r="B145" s="33" t="s">
        <v>158</v>
      </c>
      <c r="C145" s="34">
        <v>445</v>
      </c>
      <c r="D145" s="35">
        <v>1</v>
      </c>
      <c r="E145" s="35"/>
      <c r="F145" s="35">
        <v>1</v>
      </c>
      <c r="G145" s="35"/>
      <c r="H145" s="35"/>
      <c r="I145" s="35"/>
      <c r="J145" s="40"/>
      <c r="K145" s="35">
        <v>1</v>
      </c>
      <c r="L145" s="35"/>
      <c r="M145" s="35"/>
      <c r="N145" s="35">
        <f>SUM(D145:M145)</f>
        <v>3</v>
      </c>
      <c r="O145" s="36">
        <f>+N145*100/9</f>
        <v>33.333333333333336</v>
      </c>
    </row>
    <row r="146" spans="1:15" ht="12.75" customHeight="1" x14ac:dyDescent="0.25">
      <c r="A146" s="32">
        <f t="shared" si="2"/>
        <v>142</v>
      </c>
      <c r="B146" s="33" t="s">
        <v>159</v>
      </c>
      <c r="C146" s="34">
        <v>67</v>
      </c>
      <c r="D146" s="35">
        <v>1</v>
      </c>
      <c r="E146" s="35"/>
      <c r="F146" s="35">
        <v>1</v>
      </c>
      <c r="G146" s="35">
        <v>1</v>
      </c>
      <c r="H146" s="35"/>
      <c r="I146" s="35"/>
      <c r="J146" s="40"/>
      <c r="K146" s="35"/>
      <c r="L146" s="35"/>
      <c r="M146" s="35"/>
      <c r="N146" s="35">
        <f>SUM(D146:M146)</f>
        <v>3</v>
      </c>
      <c r="O146" s="36">
        <f>+N146*100/9</f>
        <v>33.333333333333336</v>
      </c>
    </row>
    <row r="147" spans="1:15" ht="12.75" customHeight="1" x14ac:dyDescent="0.25">
      <c r="A147" s="32">
        <f t="shared" si="2"/>
        <v>143</v>
      </c>
      <c r="B147" s="45" t="s">
        <v>160</v>
      </c>
      <c r="C147" s="46">
        <v>407</v>
      </c>
      <c r="D147" s="47">
        <v>1</v>
      </c>
      <c r="E147" s="35"/>
      <c r="F147" s="35"/>
      <c r="G147" s="35">
        <v>1</v>
      </c>
      <c r="H147" s="35"/>
      <c r="I147" s="35"/>
      <c r="J147" s="40"/>
      <c r="K147" s="35"/>
      <c r="L147" s="35">
        <v>1</v>
      </c>
      <c r="M147" s="35"/>
      <c r="N147" s="47">
        <f>SUM(D147:M147)</f>
        <v>3</v>
      </c>
      <c r="O147" s="36">
        <f>+N147*100/9</f>
        <v>33.333333333333336</v>
      </c>
    </row>
    <row r="148" spans="1:15" ht="12.75" customHeight="1" x14ac:dyDescent="0.25">
      <c r="A148" s="32">
        <f t="shared" si="2"/>
        <v>144</v>
      </c>
      <c r="B148" s="33" t="s">
        <v>161</v>
      </c>
      <c r="C148" s="34">
        <v>142</v>
      </c>
      <c r="D148" s="35">
        <v>1</v>
      </c>
      <c r="E148" s="35"/>
      <c r="F148" s="35">
        <v>1</v>
      </c>
      <c r="G148" s="35">
        <v>1</v>
      </c>
      <c r="H148" s="35"/>
      <c r="I148" s="35"/>
      <c r="J148" s="40"/>
      <c r="K148" s="35"/>
      <c r="L148" s="35"/>
      <c r="M148" s="35"/>
      <c r="N148" s="35">
        <f>SUM(D148:M148)</f>
        <v>3</v>
      </c>
      <c r="O148" s="36">
        <f>+N148*100/9</f>
        <v>33.333333333333336</v>
      </c>
    </row>
    <row r="149" spans="1:15" ht="12.75" customHeight="1" x14ac:dyDescent="0.25">
      <c r="A149" s="32">
        <f t="shared" si="2"/>
        <v>145</v>
      </c>
      <c r="B149" s="33" t="s">
        <v>162</v>
      </c>
      <c r="C149" s="34">
        <v>98</v>
      </c>
      <c r="D149" s="35">
        <v>1</v>
      </c>
      <c r="E149" s="35"/>
      <c r="F149" s="35">
        <v>1</v>
      </c>
      <c r="G149" s="35"/>
      <c r="H149" s="35"/>
      <c r="I149" s="35"/>
      <c r="J149" s="40"/>
      <c r="K149" s="35">
        <v>1</v>
      </c>
      <c r="L149" s="35"/>
      <c r="M149" s="35"/>
      <c r="N149" s="35">
        <f>SUM(D149:M149)</f>
        <v>3</v>
      </c>
      <c r="O149" s="36">
        <f>+N149*100/9</f>
        <v>33.333333333333336</v>
      </c>
    </row>
    <row r="150" spans="1:15" ht="12.75" customHeight="1" x14ac:dyDescent="0.25">
      <c r="A150" s="32">
        <f t="shared" si="2"/>
        <v>146</v>
      </c>
      <c r="B150" s="48" t="s">
        <v>163</v>
      </c>
      <c r="C150" s="49">
        <v>200</v>
      </c>
      <c r="D150" s="50">
        <v>1</v>
      </c>
      <c r="E150" s="35"/>
      <c r="F150" s="35">
        <v>1</v>
      </c>
      <c r="G150" s="35">
        <v>1</v>
      </c>
      <c r="H150" s="35"/>
      <c r="I150" s="35"/>
      <c r="J150" s="40"/>
      <c r="K150" s="35"/>
      <c r="L150" s="35"/>
      <c r="M150" s="35"/>
      <c r="N150" s="50">
        <f>SUM(D150:M150)</f>
        <v>3</v>
      </c>
      <c r="O150" s="36">
        <f>+N150*100/9</f>
        <v>33.333333333333336</v>
      </c>
    </row>
    <row r="151" spans="1:15" ht="12.75" customHeight="1" x14ac:dyDescent="0.25">
      <c r="A151" s="32">
        <f t="shared" si="2"/>
        <v>147</v>
      </c>
      <c r="B151" s="33" t="s">
        <v>164</v>
      </c>
      <c r="C151" s="34">
        <v>214</v>
      </c>
      <c r="D151" s="35">
        <v>1</v>
      </c>
      <c r="E151" s="35"/>
      <c r="F151" s="35">
        <v>1</v>
      </c>
      <c r="G151" s="35">
        <v>1</v>
      </c>
      <c r="H151" s="35"/>
      <c r="I151" s="35"/>
      <c r="J151" s="40"/>
      <c r="K151" s="35"/>
      <c r="L151" s="35"/>
      <c r="M151" s="35"/>
      <c r="N151" s="35">
        <f>SUM(D151:M151)</f>
        <v>3</v>
      </c>
      <c r="O151" s="36">
        <f>+N151*100/9</f>
        <v>33.333333333333336</v>
      </c>
    </row>
    <row r="152" spans="1:15" ht="12.75" customHeight="1" x14ac:dyDescent="0.25">
      <c r="A152" s="32">
        <f t="shared" si="2"/>
        <v>148</v>
      </c>
      <c r="B152" s="41" t="s">
        <v>165</v>
      </c>
      <c r="C152" s="44">
        <v>505</v>
      </c>
      <c r="D152" s="35"/>
      <c r="E152" s="35"/>
      <c r="F152" s="35"/>
      <c r="G152" s="35">
        <v>1</v>
      </c>
      <c r="H152" s="35">
        <v>1</v>
      </c>
      <c r="I152" s="35"/>
      <c r="J152" s="40"/>
      <c r="K152" s="35">
        <v>1</v>
      </c>
      <c r="L152" s="35"/>
      <c r="M152" s="35"/>
      <c r="N152" s="35">
        <f>SUM(D152:M152)</f>
        <v>3</v>
      </c>
      <c r="O152" s="36">
        <f>+N152*100/9</f>
        <v>33.333333333333336</v>
      </c>
    </row>
    <row r="153" spans="1:15" ht="12.75" customHeight="1" x14ac:dyDescent="0.25">
      <c r="A153" s="32">
        <f t="shared" si="2"/>
        <v>149</v>
      </c>
      <c r="B153" s="41" t="s">
        <v>166</v>
      </c>
      <c r="C153" s="44">
        <v>499</v>
      </c>
      <c r="D153" s="35"/>
      <c r="E153" s="35"/>
      <c r="F153" s="35">
        <v>1</v>
      </c>
      <c r="G153" s="35">
        <v>1</v>
      </c>
      <c r="H153" s="35"/>
      <c r="I153" s="35"/>
      <c r="J153" s="40"/>
      <c r="K153" s="35">
        <v>1</v>
      </c>
      <c r="L153" s="35"/>
      <c r="M153" s="35"/>
      <c r="N153" s="35">
        <f>SUM(D153:M153)</f>
        <v>3</v>
      </c>
      <c r="O153" s="36">
        <f>+N153*100/9</f>
        <v>33.333333333333336</v>
      </c>
    </row>
    <row r="154" spans="1:15" ht="12.75" customHeight="1" x14ac:dyDescent="0.25">
      <c r="A154" s="32">
        <f t="shared" si="2"/>
        <v>150</v>
      </c>
      <c r="B154" s="48" t="s">
        <v>167</v>
      </c>
      <c r="C154" s="49">
        <v>41</v>
      </c>
      <c r="D154" s="50"/>
      <c r="E154" s="35">
        <v>0.5</v>
      </c>
      <c r="F154" s="35">
        <v>1</v>
      </c>
      <c r="G154" s="35">
        <v>1</v>
      </c>
      <c r="H154" s="35"/>
      <c r="I154" s="35"/>
      <c r="J154" s="40"/>
      <c r="K154" s="35"/>
      <c r="L154" s="35"/>
      <c r="M154" s="35"/>
      <c r="N154" s="50">
        <f>SUM(D154:M154)</f>
        <v>2.5</v>
      </c>
      <c r="O154" s="36">
        <f>+N154*100/9</f>
        <v>27.777777777777779</v>
      </c>
    </row>
    <row r="155" spans="1:15" ht="12.75" customHeight="1" x14ac:dyDescent="0.25">
      <c r="A155" s="32">
        <f t="shared" si="2"/>
        <v>151</v>
      </c>
      <c r="B155" s="33" t="s">
        <v>168</v>
      </c>
      <c r="C155" s="34">
        <v>196</v>
      </c>
      <c r="D155" s="35">
        <v>1</v>
      </c>
      <c r="E155" s="35"/>
      <c r="F155" s="35"/>
      <c r="G155" s="35"/>
      <c r="H155" s="35"/>
      <c r="I155" s="35"/>
      <c r="J155" s="40"/>
      <c r="K155" s="35">
        <v>1</v>
      </c>
      <c r="L155" s="35"/>
      <c r="M155" s="35"/>
      <c r="N155" s="35">
        <f>SUM(D155:M155)</f>
        <v>2</v>
      </c>
      <c r="O155" s="36">
        <f>+N155*100/9</f>
        <v>22.222222222222221</v>
      </c>
    </row>
    <row r="156" spans="1:15" ht="12.75" customHeight="1" x14ac:dyDescent="0.25">
      <c r="A156" s="32">
        <f t="shared" si="2"/>
        <v>152</v>
      </c>
      <c r="B156" s="33" t="s">
        <v>169</v>
      </c>
      <c r="C156" s="34">
        <v>331</v>
      </c>
      <c r="D156" s="35"/>
      <c r="E156" s="35"/>
      <c r="F156" s="35"/>
      <c r="G156" s="35">
        <v>1</v>
      </c>
      <c r="H156" s="35">
        <v>1</v>
      </c>
      <c r="I156" s="35"/>
      <c r="J156" s="40"/>
      <c r="K156" s="35"/>
      <c r="L156" s="35"/>
      <c r="M156" s="35"/>
      <c r="N156" s="35">
        <f>SUM(D156:M156)</f>
        <v>2</v>
      </c>
      <c r="O156" s="36">
        <f>+N156*100/9</f>
        <v>22.222222222222221</v>
      </c>
    </row>
    <row r="157" spans="1:15" ht="12.75" customHeight="1" x14ac:dyDescent="0.25">
      <c r="A157" s="32">
        <f t="shared" si="2"/>
        <v>153</v>
      </c>
      <c r="B157" s="33" t="s">
        <v>170</v>
      </c>
      <c r="C157" s="34">
        <v>133</v>
      </c>
      <c r="D157" s="35">
        <v>1</v>
      </c>
      <c r="E157" s="35"/>
      <c r="F157" s="35">
        <v>1</v>
      </c>
      <c r="G157" s="35"/>
      <c r="H157" s="35"/>
      <c r="I157" s="35"/>
      <c r="J157" s="40"/>
      <c r="K157" s="35"/>
      <c r="L157" s="35"/>
      <c r="M157" s="35"/>
      <c r="N157" s="35">
        <f>SUM(D157:M157)</f>
        <v>2</v>
      </c>
      <c r="O157" s="36">
        <f>+N157*100/9</f>
        <v>22.222222222222221</v>
      </c>
    </row>
    <row r="158" spans="1:15" ht="12.75" customHeight="1" x14ac:dyDescent="0.25">
      <c r="A158" s="32">
        <f t="shared" si="2"/>
        <v>154</v>
      </c>
      <c r="B158" s="33" t="s">
        <v>171</v>
      </c>
      <c r="C158" s="34">
        <v>329</v>
      </c>
      <c r="D158" s="35">
        <v>1</v>
      </c>
      <c r="E158" s="35"/>
      <c r="F158" s="35"/>
      <c r="G158" s="35"/>
      <c r="H158" s="35"/>
      <c r="I158" s="35"/>
      <c r="J158" s="40"/>
      <c r="K158" s="35"/>
      <c r="L158" s="35">
        <v>1</v>
      </c>
      <c r="M158" s="35"/>
      <c r="N158" s="35">
        <f>SUM(D158:M158)</f>
        <v>2</v>
      </c>
      <c r="O158" s="36">
        <f>+N158*100/9</f>
        <v>22.222222222222221</v>
      </c>
    </row>
    <row r="159" spans="1:15" ht="12.75" customHeight="1" x14ac:dyDescent="0.25">
      <c r="A159" s="32">
        <f t="shared" si="2"/>
        <v>155</v>
      </c>
      <c r="B159" s="33" t="s">
        <v>172</v>
      </c>
      <c r="C159" s="34">
        <v>187</v>
      </c>
      <c r="D159" s="35">
        <v>1</v>
      </c>
      <c r="E159" s="35"/>
      <c r="F159" s="35"/>
      <c r="G159" s="35">
        <v>1</v>
      </c>
      <c r="H159" s="35"/>
      <c r="I159" s="35"/>
      <c r="J159" s="40"/>
      <c r="K159" s="35"/>
      <c r="L159" s="35"/>
      <c r="M159" s="35"/>
      <c r="N159" s="35">
        <f>SUM(D159:M159)</f>
        <v>2</v>
      </c>
      <c r="O159" s="36">
        <f>+N159*100/9</f>
        <v>22.222222222222221</v>
      </c>
    </row>
    <row r="160" spans="1:15" ht="12.75" customHeight="1" x14ac:dyDescent="0.25">
      <c r="A160" s="32">
        <f t="shared" si="2"/>
        <v>156</v>
      </c>
      <c r="B160" s="33" t="s">
        <v>173</v>
      </c>
      <c r="C160" s="34">
        <v>40</v>
      </c>
      <c r="D160" s="35">
        <v>1</v>
      </c>
      <c r="E160" s="35"/>
      <c r="F160" s="35">
        <v>1</v>
      </c>
      <c r="G160" s="35"/>
      <c r="H160" s="35"/>
      <c r="I160" s="35"/>
      <c r="J160" s="40"/>
      <c r="K160" s="35"/>
      <c r="L160" s="35"/>
      <c r="M160" s="35"/>
      <c r="N160" s="35">
        <f>SUM(D160:M160)</f>
        <v>2</v>
      </c>
      <c r="O160" s="36">
        <f>+N160*100/9</f>
        <v>22.222222222222221</v>
      </c>
    </row>
    <row r="161" spans="1:15" ht="12.75" customHeight="1" x14ac:dyDescent="0.25">
      <c r="A161" s="32">
        <f t="shared" si="2"/>
        <v>157</v>
      </c>
      <c r="B161" s="33" t="s">
        <v>174</v>
      </c>
      <c r="C161" s="34">
        <v>207</v>
      </c>
      <c r="D161" s="35"/>
      <c r="E161" s="35"/>
      <c r="F161" s="35"/>
      <c r="G161" s="35">
        <v>1</v>
      </c>
      <c r="H161" s="35">
        <v>1</v>
      </c>
      <c r="I161" s="35"/>
      <c r="J161" s="40"/>
      <c r="K161" s="35"/>
      <c r="L161" s="35"/>
      <c r="M161" s="35"/>
      <c r="N161" s="35">
        <f>SUM(D161:M161)</f>
        <v>2</v>
      </c>
      <c r="O161" s="36">
        <f>+N161*100/9</f>
        <v>22.222222222222221</v>
      </c>
    </row>
    <row r="162" spans="1:15" ht="12.75" customHeight="1" x14ac:dyDescent="0.25">
      <c r="A162" s="32">
        <f t="shared" si="2"/>
        <v>158</v>
      </c>
      <c r="B162" s="51" t="s">
        <v>175</v>
      </c>
      <c r="C162" s="52">
        <v>500</v>
      </c>
      <c r="D162" s="35">
        <v>1</v>
      </c>
      <c r="E162" s="35"/>
      <c r="F162" s="35"/>
      <c r="G162" s="35"/>
      <c r="H162" s="35"/>
      <c r="I162" s="35"/>
      <c r="J162" s="40"/>
      <c r="K162" s="35">
        <v>1</v>
      </c>
      <c r="L162" s="35"/>
      <c r="M162" s="35"/>
      <c r="N162" s="35">
        <f>SUM(D162:M162)</f>
        <v>2</v>
      </c>
      <c r="O162" s="36">
        <f>+N162*100/9</f>
        <v>22.222222222222221</v>
      </c>
    </row>
    <row r="163" spans="1:15" ht="12.75" customHeight="1" x14ac:dyDescent="0.25">
      <c r="A163" s="32">
        <f t="shared" si="2"/>
        <v>159</v>
      </c>
      <c r="B163" s="53" t="s">
        <v>176</v>
      </c>
      <c r="C163" s="54">
        <v>498</v>
      </c>
      <c r="D163" s="35"/>
      <c r="E163" s="35"/>
      <c r="F163" s="35"/>
      <c r="G163" s="35">
        <v>1</v>
      </c>
      <c r="H163" s="35"/>
      <c r="I163" s="35"/>
      <c r="J163" s="40"/>
      <c r="K163" s="35">
        <v>1</v>
      </c>
      <c r="L163" s="35"/>
      <c r="M163" s="35"/>
      <c r="N163" s="35">
        <f>SUM(D163:M163)</f>
        <v>2</v>
      </c>
      <c r="O163" s="36">
        <f>+N163*100/9</f>
        <v>22.222222222222221</v>
      </c>
    </row>
    <row r="164" spans="1:15" ht="12.75" customHeight="1" x14ac:dyDescent="0.25">
      <c r="A164" s="32">
        <f t="shared" si="2"/>
        <v>160</v>
      </c>
      <c r="B164" s="55" t="s">
        <v>177</v>
      </c>
      <c r="C164" s="34">
        <v>518</v>
      </c>
      <c r="D164" s="35"/>
      <c r="E164" s="35"/>
      <c r="F164" s="35"/>
      <c r="G164" s="35"/>
      <c r="H164" s="35"/>
      <c r="I164" s="35"/>
      <c r="J164" s="40"/>
      <c r="K164" s="35">
        <v>1</v>
      </c>
      <c r="L164" s="35"/>
      <c r="M164" s="35">
        <v>1</v>
      </c>
      <c r="N164" s="35">
        <f>SUM(D164:M164)</f>
        <v>2</v>
      </c>
      <c r="O164" s="36">
        <f>+N164*100/9</f>
        <v>22.222222222222221</v>
      </c>
    </row>
    <row r="165" spans="1:15" ht="12.75" customHeight="1" x14ac:dyDescent="0.25">
      <c r="A165" s="32">
        <f t="shared" si="2"/>
        <v>161</v>
      </c>
      <c r="B165" s="41" t="s">
        <v>178</v>
      </c>
      <c r="C165" s="44">
        <v>502</v>
      </c>
      <c r="D165" s="35"/>
      <c r="E165" s="35"/>
      <c r="F165" s="35"/>
      <c r="G165" s="35">
        <v>1</v>
      </c>
      <c r="H165" s="35"/>
      <c r="I165" s="35"/>
      <c r="J165" s="40"/>
      <c r="K165" s="35"/>
      <c r="L165" s="35"/>
      <c r="M165" s="35">
        <v>1</v>
      </c>
      <c r="N165" s="35">
        <f>SUM(D165:M165)</f>
        <v>2</v>
      </c>
      <c r="O165" s="36">
        <f>+N165*100/9</f>
        <v>22.222222222222221</v>
      </c>
    </row>
    <row r="166" spans="1:15" ht="12.75" customHeight="1" x14ac:dyDescent="0.25">
      <c r="A166" s="32">
        <f t="shared" si="2"/>
        <v>162</v>
      </c>
      <c r="B166" s="53" t="s">
        <v>179</v>
      </c>
      <c r="C166" s="54">
        <v>536</v>
      </c>
      <c r="D166" s="35"/>
      <c r="E166" s="35"/>
      <c r="F166" s="35"/>
      <c r="G166" s="35"/>
      <c r="H166" s="35"/>
      <c r="I166" s="35">
        <v>1</v>
      </c>
      <c r="J166" s="40"/>
      <c r="K166" s="35"/>
      <c r="L166" s="35"/>
      <c r="M166" s="35">
        <v>1</v>
      </c>
      <c r="N166" s="35">
        <f>SUM(D166:M166)</f>
        <v>2</v>
      </c>
      <c r="O166" s="36">
        <f>+N166*100/9</f>
        <v>22.222222222222221</v>
      </c>
    </row>
    <row r="167" spans="1:15" ht="12.75" customHeight="1" x14ac:dyDescent="0.25">
      <c r="A167" s="32">
        <f t="shared" si="2"/>
        <v>163</v>
      </c>
      <c r="B167" s="41" t="s">
        <v>180</v>
      </c>
      <c r="C167" s="44">
        <v>507</v>
      </c>
      <c r="D167" s="35"/>
      <c r="E167" s="35"/>
      <c r="F167" s="35"/>
      <c r="G167" s="35"/>
      <c r="H167" s="35"/>
      <c r="I167" s="35"/>
      <c r="J167" s="40"/>
      <c r="K167" s="35">
        <v>1</v>
      </c>
      <c r="L167" s="35"/>
      <c r="M167" s="35">
        <v>1</v>
      </c>
      <c r="N167" s="35">
        <f>SUM(D167:M167)</f>
        <v>2</v>
      </c>
      <c r="O167" s="36">
        <f>+N167*100/9</f>
        <v>22.222222222222221</v>
      </c>
    </row>
    <row r="168" spans="1:15" ht="12.75" customHeight="1" x14ac:dyDescent="0.25">
      <c r="A168" s="32">
        <f t="shared" si="2"/>
        <v>164</v>
      </c>
      <c r="B168" s="33" t="s">
        <v>181</v>
      </c>
      <c r="C168" s="34">
        <v>254</v>
      </c>
      <c r="D168" s="35"/>
      <c r="E168" s="35"/>
      <c r="F168" s="35"/>
      <c r="G168" s="35">
        <v>1</v>
      </c>
      <c r="H168" s="35">
        <v>1</v>
      </c>
      <c r="I168" s="35"/>
      <c r="J168" s="40"/>
      <c r="K168" s="35"/>
      <c r="L168" s="35"/>
      <c r="M168" s="35"/>
      <c r="N168" s="35">
        <f>SUM(D168:M168)</f>
        <v>2</v>
      </c>
      <c r="O168" s="36">
        <f>+N168*100/9</f>
        <v>22.222222222222221</v>
      </c>
    </row>
    <row r="169" spans="1:15" ht="12.75" customHeight="1" x14ac:dyDescent="0.25">
      <c r="A169" s="32">
        <f t="shared" si="2"/>
        <v>165</v>
      </c>
      <c r="B169" s="33" t="s">
        <v>182</v>
      </c>
      <c r="C169" s="34">
        <v>435</v>
      </c>
      <c r="D169" s="35"/>
      <c r="E169" s="35"/>
      <c r="F169" s="35"/>
      <c r="G169" s="35"/>
      <c r="H169" s="35"/>
      <c r="I169" s="35"/>
      <c r="J169" s="40"/>
      <c r="K169" s="35">
        <v>1</v>
      </c>
      <c r="L169" s="35"/>
      <c r="M169" s="35"/>
      <c r="N169" s="35">
        <f>SUM(D169:M169)</f>
        <v>1</v>
      </c>
      <c r="O169" s="36">
        <f>+N169*100/9</f>
        <v>11.111111111111111</v>
      </c>
    </row>
    <row r="170" spans="1:15" ht="12.75" customHeight="1" x14ac:dyDescent="0.25">
      <c r="A170" s="32">
        <f t="shared" si="2"/>
        <v>166</v>
      </c>
      <c r="B170" s="33" t="s">
        <v>183</v>
      </c>
      <c r="C170" s="34">
        <v>452</v>
      </c>
      <c r="D170" s="35"/>
      <c r="E170" s="35"/>
      <c r="F170" s="35"/>
      <c r="G170" s="35">
        <v>1</v>
      </c>
      <c r="H170" s="35"/>
      <c r="I170" s="35"/>
      <c r="J170" s="40"/>
      <c r="K170" s="35"/>
      <c r="L170" s="35"/>
      <c r="M170" s="35"/>
      <c r="N170" s="35">
        <f>SUM(D170:M170)</f>
        <v>1</v>
      </c>
      <c r="O170" s="36">
        <f>+N170*100/9</f>
        <v>11.111111111111111</v>
      </c>
    </row>
    <row r="171" spans="1:15" ht="12.75" customHeight="1" x14ac:dyDescent="0.25">
      <c r="A171" s="32">
        <f t="shared" si="2"/>
        <v>167</v>
      </c>
      <c r="B171" s="48" t="s">
        <v>184</v>
      </c>
      <c r="C171" s="49">
        <v>154</v>
      </c>
      <c r="D171" s="35">
        <v>1</v>
      </c>
      <c r="E171" s="35"/>
      <c r="F171" s="35"/>
      <c r="G171" s="35"/>
      <c r="H171" s="35"/>
      <c r="I171" s="35"/>
      <c r="J171" s="40"/>
      <c r="K171" s="35"/>
      <c r="L171" s="35"/>
      <c r="M171" s="35"/>
      <c r="N171" s="35">
        <f>SUM(D171:M171)</f>
        <v>1</v>
      </c>
      <c r="O171" s="36">
        <f>+N171*100/9</f>
        <v>11.111111111111111</v>
      </c>
    </row>
    <row r="172" spans="1:15" x14ac:dyDescent="0.25">
      <c r="A172" s="32">
        <f t="shared" si="2"/>
        <v>168</v>
      </c>
      <c r="B172" s="33" t="s">
        <v>185</v>
      </c>
      <c r="C172" s="34">
        <v>532</v>
      </c>
      <c r="D172" s="35"/>
      <c r="E172" s="35"/>
      <c r="F172" s="35"/>
      <c r="G172" s="35">
        <v>1</v>
      </c>
      <c r="H172" s="35"/>
      <c r="I172" s="35"/>
      <c r="J172" s="40"/>
      <c r="K172" s="35"/>
      <c r="L172" s="35"/>
      <c r="M172" s="35"/>
      <c r="N172" s="35">
        <f>SUM(D172:M172)</f>
        <v>1</v>
      </c>
      <c r="O172" s="36">
        <f>+N172*100/9</f>
        <v>11.111111111111111</v>
      </c>
    </row>
    <row r="173" spans="1:15" x14ac:dyDescent="0.25">
      <c r="A173" s="32">
        <f t="shared" si="2"/>
        <v>169</v>
      </c>
      <c r="B173" s="33" t="s">
        <v>186</v>
      </c>
      <c r="C173" s="34">
        <v>455</v>
      </c>
      <c r="D173" s="35">
        <v>1</v>
      </c>
      <c r="E173" s="35"/>
      <c r="F173" s="35"/>
      <c r="G173" s="35"/>
      <c r="H173" s="35"/>
      <c r="I173" s="35"/>
      <c r="J173" s="40"/>
      <c r="K173" s="35"/>
      <c r="L173" s="35"/>
      <c r="M173" s="35"/>
      <c r="N173" s="35">
        <f>SUM(D173:M173)</f>
        <v>1</v>
      </c>
      <c r="O173" s="36">
        <f>+N173*100/9</f>
        <v>11.111111111111111</v>
      </c>
    </row>
    <row r="174" spans="1:15" x14ac:dyDescent="0.25">
      <c r="A174" s="32">
        <f t="shared" si="2"/>
        <v>170</v>
      </c>
      <c r="B174" s="33" t="s">
        <v>187</v>
      </c>
      <c r="C174" s="34">
        <v>369</v>
      </c>
      <c r="D174" s="35"/>
      <c r="E174" s="35"/>
      <c r="F174" s="35"/>
      <c r="G174" s="35"/>
      <c r="H174" s="35"/>
      <c r="I174" s="35"/>
      <c r="J174" s="40"/>
      <c r="K174" s="35">
        <v>1</v>
      </c>
      <c r="L174" s="35"/>
      <c r="M174" s="35"/>
      <c r="N174" s="35">
        <f>SUM(D174:M174)</f>
        <v>1</v>
      </c>
      <c r="O174" s="36">
        <f>+N174*100/9</f>
        <v>11.111111111111111</v>
      </c>
    </row>
    <row r="175" spans="1:15" x14ac:dyDescent="0.25">
      <c r="A175" s="32">
        <f t="shared" si="2"/>
        <v>171</v>
      </c>
      <c r="B175" s="45" t="s">
        <v>188</v>
      </c>
      <c r="C175" s="46">
        <v>65</v>
      </c>
      <c r="D175" s="35"/>
      <c r="E175" s="35"/>
      <c r="F175" s="35"/>
      <c r="G175" s="35"/>
      <c r="H175" s="35"/>
      <c r="I175" s="35"/>
      <c r="J175" s="40"/>
      <c r="K175" s="35">
        <v>1</v>
      </c>
      <c r="L175" s="35"/>
      <c r="M175" s="35"/>
      <c r="N175" s="35">
        <f>SUM(D175:M175)</f>
        <v>1</v>
      </c>
      <c r="O175" s="36">
        <f>+N175*100/9</f>
        <v>11.111111111111111</v>
      </c>
    </row>
    <row r="176" spans="1:15" x14ac:dyDescent="0.25">
      <c r="A176" s="32">
        <f t="shared" si="2"/>
        <v>172</v>
      </c>
      <c r="B176" s="41" t="s">
        <v>189</v>
      </c>
      <c r="C176" s="44">
        <v>526</v>
      </c>
      <c r="D176" s="35"/>
      <c r="E176" s="35"/>
      <c r="F176" s="35"/>
      <c r="G176" s="35">
        <v>1</v>
      </c>
      <c r="H176" s="35"/>
      <c r="I176" s="35"/>
      <c r="J176" s="40"/>
      <c r="K176" s="35"/>
      <c r="L176" s="35"/>
      <c r="M176" s="35"/>
      <c r="N176" s="35">
        <f>SUM(D176:M176)</f>
        <v>1</v>
      </c>
      <c r="O176" s="36">
        <f>+N176*100/9</f>
        <v>11.111111111111111</v>
      </c>
    </row>
    <row r="177" spans="1:15" x14ac:dyDescent="0.25">
      <c r="A177" s="32">
        <f t="shared" si="2"/>
        <v>173</v>
      </c>
      <c r="B177" s="48" t="s">
        <v>190</v>
      </c>
      <c r="C177" s="34">
        <v>236</v>
      </c>
      <c r="D177" s="35"/>
      <c r="E177" s="35"/>
      <c r="F177" s="35"/>
      <c r="G177" s="35"/>
      <c r="H177" s="35"/>
      <c r="I177" s="35"/>
      <c r="J177" s="40"/>
      <c r="K177" s="35"/>
      <c r="L177" s="35"/>
      <c r="M177" s="35">
        <v>1</v>
      </c>
      <c r="N177" s="35">
        <f>SUM(D177:M177)</f>
        <v>1</v>
      </c>
      <c r="O177" s="36">
        <f>+N177*100/9</f>
        <v>11.111111111111111</v>
      </c>
    </row>
    <row r="178" spans="1:15" x14ac:dyDescent="0.25">
      <c r="A178" s="32">
        <f t="shared" si="2"/>
        <v>174</v>
      </c>
      <c r="B178" s="33" t="s">
        <v>191</v>
      </c>
      <c r="C178" s="34">
        <v>125</v>
      </c>
      <c r="D178" s="35"/>
      <c r="E178" s="35"/>
      <c r="F178" s="35"/>
      <c r="G178" s="35"/>
      <c r="H178" s="35"/>
      <c r="I178" s="35"/>
      <c r="J178" s="40">
        <v>1</v>
      </c>
      <c r="K178" s="35"/>
      <c r="L178" s="35"/>
      <c r="M178" s="35"/>
      <c r="N178" s="35">
        <f>SUM(D178:M178)</f>
        <v>1</v>
      </c>
      <c r="O178" s="36">
        <f>+N178*100/9</f>
        <v>11.111111111111111</v>
      </c>
    </row>
    <row r="179" spans="1:15" x14ac:dyDescent="0.25">
      <c r="A179" s="32">
        <f t="shared" si="2"/>
        <v>175</v>
      </c>
      <c r="B179" s="45" t="s">
        <v>192</v>
      </c>
      <c r="C179" s="34">
        <v>322</v>
      </c>
      <c r="D179" s="35"/>
      <c r="E179" s="35"/>
      <c r="F179" s="35"/>
      <c r="G179" s="35"/>
      <c r="H179" s="35"/>
      <c r="I179" s="35"/>
      <c r="J179" s="40"/>
      <c r="K179" s="35"/>
      <c r="L179" s="35"/>
      <c r="M179" s="35"/>
      <c r="N179" s="35">
        <f>SUM(D179:M179)</f>
        <v>0</v>
      </c>
      <c r="O179" s="36">
        <f>+N179*100/9</f>
        <v>0</v>
      </c>
    </row>
    <row r="180" spans="1:15" x14ac:dyDescent="0.25">
      <c r="A180" s="32">
        <f t="shared" si="2"/>
        <v>176</v>
      </c>
      <c r="B180" s="33" t="s">
        <v>193</v>
      </c>
      <c r="C180" s="34">
        <v>394</v>
      </c>
      <c r="D180" s="35"/>
      <c r="E180" s="35"/>
      <c r="F180" s="35"/>
      <c r="G180" s="35"/>
      <c r="H180" s="35"/>
      <c r="I180" s="35"/>
      <c r="J180" s="40"/>
      <c r="K180" s="35"/>
      <c r="L180" s="35"/>
      <c r="M180" s="35"/>
      <c r="N180" s="35">
        <f>SUM(D180:M180)</f>
        <v>0</v>
      </c>
      <c r="O180" s="36">
        <f>+N180*100/9</f>
        <v>0</v>
      </c>
    </row>
    <row r="181" spans="1:15" x14ac:dyDescent="0.25">
      <c r="A181" s="32">
        <f t="shared" si="2"/>
        <v>177</v>
      </c>
      <c r="B181" s="33" t="s">
        <v>194</v>
      </c>
      <c r="C181" s="34">
        <v>290</v>
      </c>
      <c r="D181" s="35"/>
      <c r="E181" s="35"/>
      <c r="F181" s="35"/>
      <c r="G181" s="35"/>
      <c r="H181" s="35"/>
      <c r="I181" s="35"/>
      <c r="J181" s="40"/>
      <c r="K181" s="35"/>
      <c r="L181" s="35"/>
      <c r="M181" s="35"/>
      <c r="N181" s="35">
        <f>SUM(D181:M181)</f>
        <v>0</v>
      </c>
      <c r="O181" s="36">
        <f>+N181*100/9</f>
        <v>0</v>
      </c>
    </row>
    <row r="182" spans="1:15" x14ac:dyDescent="0.25">
      <c r="A182" s="32">
        <f t="shared" si="2"/>
        <v>178</v>
      </c>
      <c r="B182" s="33" t="s">
        <v>195</v>
      </c>
      <c r="C182" s="34">
        <v>51</v>
      </c>
      <c r="D182" s="35"/>
      <c r="E182" s="35"/>
      <c r="F182" s="35"/>
      <c r="G182" s="35"/>
      <c r="H182" s="35"/>
      <c r="I182" s="35"/>
      <c r="J182" s="40"/>
      <c r="K182" s="35"/>
      <c r="L182" s="35"/>
      <c r="M182" s="35"/>
      <c r="N182" s="35">
        <f>SUM(D182:M182)</f>
        <v>0</v>
      </c>
      <c r="O182" s="36">
        <f>+N182*100/9</f>
        <v>0</v>
      </c>
    </row>
    <row r="183" spans="1:15" x14ac:dyDescent="0.25">
      <c r="A183" s="32">
        <f t="shared" si="2"/>
        <v>179</v>
      </c>
      <c r="B183" s="33" t="s">
        <v>196</v>
      </c>
      <c r="C183" s="34">
        <v>531</v>
      </c>
      <c r="D183" s="35"/>
      <c r="E183" s="35"/>
      <c r="F183" s="35"/>
      <c r="G183" s="35"/>
      <c r="H183" s="35"/>
      <c r="I183" s="35"/>
      <c r="J183" s="40"/>
      <c r="K183" s="35"/>
      <c r="L183" s="35"/>
      <c r="M183" s="35"/>
      <c r="N183" s="35">
        <f>SUM(D183:M183)</f>
        <v>0</v>
      </c>
      <c r="O183" s="36">
        <f>+N183*100/9</f>
        <v>0</v>
      </c>
    </row>
    <row r="184" spans="1:15" x14ac:dyDescent="0.25">
      <c r="A184" s="32">
        <f t="shared" si="2"/>
        <v>180</v>
      </c>
      <c r="B184" s="33" t="s">
        <v>197</v>
      </c>
      <c r="C184" s="34">
        <v>414</v>
      </c>
      <c r="D184" s="35"/>
      <c r="E184" s="35"/>
      <c r="F184" s="35"/>
      <c r="G184" s="35"/>
      <c r="H184" s="35"/>
      <c r="I184" s="35"/>
      <c r="J184" s="40"/>
      <c r="K184" s="35"/>
      <c r="L184" s="35"/>
      <c r="M184" s="35"/>
      <c r="N184" s="35">
        <f>SUM(D184:M184)</f>
        <v>0</v>
      </c>
      <c r="O184" s="36">
        <f>+N184*100/9</f>
        <v>0</v>
      </c>
    </row>
    <row r="185" spans="1:15" x14ac:dyDescent="0.25">
      <c r="A185" s="32">
        <f t="shared" si="2"/>
        <v>181</v>
      </c>
      <c r="B185" s="33" t="s">
        <v>198</v>
      </c>
      <c r="C185" s="34">
        <v>159</v>
      </c>
      <c r="D185" s="35"/>
      <c r="E185" s="35"/>
      <c r="F185" s="35"/>
      <c r="G185" s="35"/>
      <c r="H185" s="35"/>
      <c r="I185" s="35"/>
      <c r="J185" s="40"/>
      <c r="K185" s="35"/>
      <c r="L185" s="35"/>
      <c r="M185" s="35"/>
      <c r="N185" s="35">
        <f>SUM(D185:M185)</f>
        <v>0</v>
      </c>
      <c r="O185" s="36">
        <f>+N185*100/9</f>
        <v>0</v>
      </c>
    </row>
    <row r="186" spans="1:15" x14ac:dyDescent="0.25">
      <c r="A186" s="32">
        <f t="shared" si="2"/>
        <v>182</v>
      </c>
      <c r="B186" s="48" t="s">
        <v>199</v>
      </c>
      <c r="C186" s="34">
        <v>315</v>
      </c>
      <c r="D186" s="35"/>
      <c r="E186" s="35"/>
      <c r="F186" s="35"/>
      <c r="G186" s="35"/>
      <c r="H186" s="35"/>
      <c r="I186" s="35"/>
      <c r="J186" s="40"/>
      <c r="K186" s="35"/>
      <c r="L186" s="35"/>
      <c r="M186" s="35"/>
      <c r="N186" s="35">
        <f>SUM(D186:M186)</f>
        <v>0</v>
      </c>
      <c r="O186" s="36">
        <f>+N186*100/9</f>
        <v>0</v>
      </c>
    </row>
    <row r="187" spans="1:15" x14ac:dyDescent="0.25">
      <c r="A187" s="56"/>
      <c r="D187" s="59">
        <f t="shared" ref="D187:M187" si="3">SUM(D5:D186)</f>
        <v>150</v>
      </c>
      <c r="E187" s="59">
        <f t="shared" si="3"/>
        <v>2.5</v>
      </c>
      <c r="F187" s="59">
        <f t="shared" si="3"/>
        <v>138</v>
      </c>
      <c r="G187" s="59">
        <f t="shared" si="3"/>
        <v>151</v>
      </c>
      <c r="H187" s="59">
        <f t="shared" si="3"/>
        <v>113</v>
      </c>
      <c r="I187" s="59">
        <f t="shared" si="3"/>
        <v>99</v>
      </c>
      <c r="J187" s="58">
        <f t="shared" si="3"/>
        <v>70</v>
      </c>
      <c r="K187" s="59">
        <f t="shared" si="3"/>
        <v>127</v>
      </c>
      <c r="L187" s="59">
        <f t="shared" si="3"/>
        <v>119</v>
      </c>
      <c r="M187" s="59">
        <f t="shared" si="3"/>
        <v>90</v>
      </c>
    </row>
    <row r="188" spans="1:15" x14ac:dyDescent="0.25">
      <c r="A188" s="56"/>
    </row>
    <row r="189" spans="1:15" x14ac:dyDescent="0.25">
      <c r="A189" s="56"/>
    </row>
    <row r="190" spans="1:15" x14ac:dyDescent="0.25">
      <c r="A190" s="56"/>
    </row>
    <row r="192" spans="1:15" ht="21" customHeight="1" x14ac:dyDescent="0.25">
      <c r="B192" s="60" t="s">
        <v>200</v>
      </c>
      <c r="C192" s="60"/>
      <c r="D192" s="60"/>
      <c r="E192" s="60"/>
      <c r="F192" s="60"/>
      <c r="G192" s="60"/>
      <c r="H192" s="60"/>
      <c r="I192" s="60"/>
      <c r="J192" s="60"/>
      <c r="K192" s="60"/>
      <c r="L192" s="60"/>
    </row>
    <row r="194" spans="2:3" ht="20.25" customHeight="1" x14ac:dyDescent="0.25">
      <c r="B194" s="61" t="s">
        <v>201</v>
      </c>
      <c r="C194" s="40" t="s">
        <v>202</v>
      </c>
    </row>
    <row r="195" spans="2:3" ht="17.25" customHeight="1" x14ac:dyDescent="0.25">
      <c r="B195" s="62" t="s">
        <v>203</v>
      </c>
      <c r="C195" s="40">
        <v>182</v>
      </c>
    </row>
    <row r="196" spans="2:3" ht="17.25" customHeight="1" x14ac:dyDescent="0.25">
      <c r="B196" s="62" t="s">
        <v>204</v>
      </c>
      <c r="C196" s="40">
        <v>64</v>
      </c>
    </row>
    <row r="197" spans="2:3" ht="17.25" customHeight="1" x14ac:dyDescent="0.25">
      <c r="B197" s="62" t="s">
        <v>205</v>
      </c>
      <c r="C197" s="40">
        <v>66</v>
      </c>
    </row>
    <row r="198" spans="2:3" ht="17.25" customHeight="1" x14ac:dyDescent="0.25">
      <c r="B198" s="62" t="s">
        <v>206</v>
      </c>
      <c r="C198" s="40">
        <v>52</v>
      </c>
    </row>
  </sheetData>
  <mergeCells count="16">
    <mergeCell ref="J3:J4"/>
    <mergeCell ref="K3:K4"/>
    <mergeCell ref="L3:L4"/>
    <mergeCell ref="M3:M4"/>
    <mergeCell ref="N3:O3"/>
    <mergeCell ref="B192:L192"/>
    <mergeCell ref="B1:N1"/>
    <mergeCell ref="M2:O2"/>
    <mergeCell ref="A3:A4"/>
    <mergeCell ref="B3:B4"/>
    <mergeCell ref="C3:C4"/>
    <mergeCell ref="D3:E3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2023-07-07T01:40:07Z</dcterms:created>
  <dcterms:modified xsi:type="dcterms:W3CDTF">2023-07-07T01:42:51Z</dcterms:modified>
</cp:coreProperties>
</file>