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60" activeTab="0"/>
  </bookViews>
  <sheets>
    <sheet name="СБД" sheetId="1" r:id="rId1"/>
    <sheet name="ОДТ" sheetId="2" r:id="rId2"/>
    <sheet name="ӨӨТ (2)" sheetId="3" r:id="rId3"/>
    <sheet name="МГТ (2)" sheetId="4" r:id="rId4"/>
  </sheets>
  <definedNames/>
  <calcPr fullCalcOnLoad="1"/>
</workbook>
</file>

<file path=xl/sharedStrings.xml><?xml version="1.0" encoding="utf-8"?>
<sst xmlns="http://schemas.openxmlformats.org/spreadsheetml/2006/main" count="373" uniqueCount="278">
  <si>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</si>
  <si>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</si>
  <si>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</si>
  <si>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</si>
  <si>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</si>
  <si>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</si>
  <si>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</si>
  <si>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</si>
  <si>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</si>
  <si>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</si>
  <si>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</si>
  <si>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</si>
  <si>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</si>
  <si>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</si>
  <si>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</si>
  <si>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</si>
  <si>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</si>
  <si>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</si>
  <si>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</si>
  <si>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</si>
  <si>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</si>
  <si>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</si>
  <si>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</si>
  <si>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</si>
  <si>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</si>
  <si>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</si>
  <si>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</si>
  <si>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</si>
  <si>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</si>
  <si>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</si>
  <si>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</si>
  <si>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</si>
  <si>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</si>
  <si>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</si>
  <si>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</si>
  <si>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</si>
  <si>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</si>
  <si>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</si>
  <si>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</si>
  <si>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</si>
  <si>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</si>
  <si>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</si>
  <si>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</si>
  <si>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</si>
  <si>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</si>
  <si>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</si>
  <si>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</si>
  <si>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</si>
  <si>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</si>
  <si>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</si>
  <si>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</si>
  <si>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</si>
  <si>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</si>
  <si>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</si>
  <si>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</si>
  <si>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</si>
  <si>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</si>
  <si>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</si>
  <si>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</si>
  <si>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</si>
  <si>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</si>
  <si>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</si>
  <si>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</si>
  <si>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</si>
  <si>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</si>
  <si>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</si>
  <si>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</si>
  <si>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</si>
  <si>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</si>
  <si>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</si>
  <si>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</si>
  <si>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</si>
  <si>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</si>
  <si>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</si>
  <si>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</si>
  <si>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</si>
  <si>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</si>
  <si>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</si>
  <si>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</si>
  <si>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</si>
  <si>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</si>
  <si>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</si>
  <si>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</si>
  <si>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</si>
  <si>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</si>
  <si>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</si>
  <si>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</si>
  <si>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</si>
  <si>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</si>
  <si>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</si>
  <si>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</si>
  <si>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</si>
  <si>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</si>
  <si>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</si>
  <si>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</si>
  <si>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</si>
  <si>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</si>
  <si>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</si>
  <si>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</si>
  <si>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</si>
  <si>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</si>
  <si>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</si>
  <si>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</si>
  <si>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</si>
  <si>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</si>
  <si>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</si>
  <si>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</si>
  <si>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</si>
  <si>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</si>
  <si>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</si>
  <si>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</si>
  <si>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</si>
  <si>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</si>
  <si>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</si>
  <si>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</si>
  <si>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</si>
  <si>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</si>
  <si>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</si>
  <si>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</si>
  <si>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</si>
  <si>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</si>
  <si>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</si>
  <si>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</si>
  <si>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</si>
  <si>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</si>
  <si>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</si>
  <si>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</si>
  <si>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</si>
  <si>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</si>
  <si>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</si>
  <si>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</si>
  <si>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</si>
  <si>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</si>
  <si>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</si>
  <si>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</si>
  <si>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</si>
  <si>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</si>
  <si>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</si>
  <si>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</si>
  <si>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</si>
  <si>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</si>
  <si>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</si>
  <si>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</si>
  <si>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</si>
  <si>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</si>
  <si>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</si>
  <si>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</si>
  <si>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</si>
  <si>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</si>
  <si>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</si>
  <si>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</si>
  <si>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</si>
  <si>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</si>
  <si>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</si>
  <si>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</si>
  <si>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</si>
  <si>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</si>
  <si>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</si>
  <si>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</si>
  <si>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</si>
  <si>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</si>
  <si>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</si>
  <si>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</si>
  <si>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</si>
  <si>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</si>
  <si>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</si>
  <si>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</si>
  <si>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</si>
  <si>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</si>
  <si>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</si>
  <si>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</si>
  <si>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</si>
  <si>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</si>
  <si>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</si>
  <si>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</si>
  <si>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</si>
  <si>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</si>
  <si>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</si>
  <si>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</si>
  <si>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</si>
  <si>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</si>
  <si>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</si>
  <si>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</si>
  <si>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</si>
  <si>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</si>
  <si>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</si>
  <si>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</si>
  <si>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</si>
  <si>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</si>
  <si>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</si>
  <si>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</si>
  <si>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</si>
  <si>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</si>
  <si>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</si>
  <si>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</si>
  <si>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</si>
  <si>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</si>
  <si>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</si>
  <si>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</si>
  <si>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</si>
  <si>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</si>
  <si>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</si>
  <si>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</si>
  <si>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</si>
  <si>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</si>
  <si>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</si>
  <si>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</si>
  <si>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</si>
  <si>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</si>
  <si>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</si>
  <si>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</si>
  <si>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</si>
  <si>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</si>
  <si>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</si>
  <si>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</si>
  <si>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</si>
  <si>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</si>
  <si>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</si>
  <si>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</si>
  <si>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</si>
  <si>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</si>
  <si>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</si>
  <si>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</si>
  <si>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</si>
  <si>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</si>
  <si>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</si>
  <si>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</si>
  <si>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</si>
  <si>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</si>
  <si>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</si>
  <si>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</si>
  <si>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</si>
  <si>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</si>
  <si>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</si>
  <si>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</si>
  <si>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</si>
  <si>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</si>
  <si>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</si>
  <si>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</si>
  <si>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</si>
  <si>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</si>
  <si>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</si>
  <si>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</si>
  <si>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</si>
  <si>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</si>
  <si>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</si>
  <si>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</si>
  <si>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</si>
  <si>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</si>
  <si>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</si>
  <si>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</si>
  <si>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</si>
  <si>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</si>
  <si>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</si>
  <si>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</si>
  <si>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</si>
  <si>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</si>
  <si>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</si>
  <si>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</si>
  <si>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</si>
  <si>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Нийт дүн</t>
  </si>
  <si>
    <t>7</t>
  </si>
  <si>
    <t>Дахин үнэлгээний нэмэгдлийн хэрэгжсэн дүн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</si>
  <si>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</si>
  <si>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</si>
  <si>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</si>
  <si>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</si>
  <si>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</si>
  <si>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</si>
  <si>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</si>
  <si>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</si>
  <si>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Байгууллагын нэр: ЛЭНДМН</t>
  </si>
  <si>
    <t>Регистр: 5039754</t>
  </si>
  <si>
    <t>Хяналтын эрхгүй хувь оролцоо</t>
  </si>
  <si>
    <t>Валютын ханшийн тэгшитгэлийн ашиг</t>
  </si>
  <si>
    <t>Валютын ханшийн тэгшитгэлийн алдагдал</t>
  </si>
  <si>
    <t>2016 оны 12-р сарын 31-ны үлдэгдэл</t>
  </si>
  <si>
    <t>2017 оны 12-р сарын 31-ны үлдэгдэл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</si>
</sst>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000000"/>
  </numFmts>
  <fonts count="41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5" fontId="39" fillId="0" borderId="10" xfId="0" applyNumberFormat="1" applyFont="1" applyBorder="1" applyAlignment="1">
      <alignment horizontal="right" vertical="center" wrapText="1"/>
    </xf>
    <xf numFmtId="165" fontId="40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165" fontId="1" fillId="33" borderId="10" xfId="0" applyNumberFormat="1" applyFont="1" applyFill="1" applyBorder="1" applyAlignment="1">
      <alignment horizontal="right" vertical="center" wrapText="1"/>
    </xf>
    <xf numFmtId="165" fontId="2" fillId="33" borderId="1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left" vertical="center" wrapText="1"/>
    </xf>
    <xf numFmtId="165" fontId="2" fillId="33" borderId="10" xfId="0" applyNumberFormat="1" applyFont="1" applyFill="1" applyBorder="1" applyAlignment="1">
      <alignment horizontal="right" vertical="center" wrapText="1"/>
    </xf>
    <xf numFmtId="165" fontId="2" fillId="33" borderId="10" xfId="0" applyNumberFormat="1" applyFont="1" applyFill="1" applyBorder="1" applyAlignment="1">
      <alignment horizontal="right" vertical="center" wrapText="1"/>
    </xf>
    <xf numFmtId="164" fontId="1" fillId="33" borderId="10" xfId="0" applyNumberFormat="1" applyFont="1" applyFill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164" fontId="2" fillId="34" borderId="10" xfId="0" applyNumberFormat="1" applyFont="1" applyFill="1" applyBorder="1" applyAlignment="1">
      <alignment horizontal="left" vertical="center" wrapText="1"/>
    </xf>
    <xf numFmtId="164" fontId="1" fillId="34" borderId="10" xfId="0" applyNumberFormat="1" applyFont="1" applyFill="1" applyBorder="1" applyAlignment="1">
      <alignment horizontal="left" vertical="center" wrapText="1"/>
    </xf>
    <xf numFmtId="165" fontId="2" fillId="34" borderId="10" xfId="0" applyNumberFormat="1" applyFont="1" applyFill="1" applyBorder="1" applyAlignment="1">
      <alignment horizontal="right" vertical="center" wrapText="1"/>
    </xf>
    <xf numFmtId="165" fontId="1" fillId="34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9"/>
  <sheetViews>
    <sheetView tabSelected="1" zoomScalePageLayoutView="0" workbookViewId="0" topLeftCell="A52">
      <selection activeCell="D67" sqref="D67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9" t="s">
        <v>271</v>
      </c>
    </row>
    <row r="2" ht="12.75">
      <c r="A2" s="9" t="s">
        <v>272</v>
      </c>
    </row>
    <row r="3" ht="12.75">
      <c r="B3" s="1" t="s">
        <v>63</v>
      </c>
    </row>
    <row r="4" ht="12">
      <c r="E4" s="3" t="s">
        <v>1</v>
      </c>
    </row>
    <row r="5" spans="2:5" ht="12.75">
      <c r="B5" s="2" t="s">
        <v>2</v>
      </c>
      <c r="C5" s="2" t="s">
        <v>3</v>
      </c>
      <c r="D5" s="2" t="s">
        <v>4</v>
      </c>
      <c r="E5" s="2" t="s">
        <v>5</v>
      </c>
    </row>
    <row r="6" spans="2:5" ht="12.75">
      <c r="B6" s="5" t="s">
        <v>64</v>
      </c>
      <c r="C6" s="6" t="s">
        <v>65</v>
      </c>
      <c r="D6" s="7">
        <v>0</v>
      </c>
      <c r="E6" s="7">
        <v>0</v>
      </c>
    </row>
    <row r="7" spans="2:5" ht="12.75">
      <c r="B7" s="5" t="s">
        <v>66</v>
      </c>
      <c r="C7" s="6" t="s">
        <v>67</v>
      </c>
      <c r="D7" s="7">
        <v>0</v>
      </c>
      <c r="E7" s="7">
        <v>0</v>
      </c>
    </row>
    <row r="8" spans="2:5" ht="12">
      <c r="B8" s="5" t="s">
        <v>68</v>
      </c>
      <c r="C8" s="5" t="s">
        <v>69</v>
      </c>
      <c r="D8" s="7">
        <v>2391070.1</v>
      </c>
      <c r="E8" s="7">
        <v>3109672.3</v>
      </c>
    </row>
    <row r="9" spans="2:5" ht="12">
      <c r="B9" s="5" t="s">
        <v>70</v>
      </c>
      <c r="C9" s="5" t="s">
        <v>71</v>
      </c>
      <c r="D9" s="7">
        <v>4289481.399999999</v>
      </c>
      <c r="E9" s="7">
        <v>10490182.1</v>
      </c>
    </row>
    <row r="10" spans="2:5" ht="12">
      <c r="B10" s="5" t="s">
        <v>72</v>
      </c>
      <c r="C10" s="5" t="s">
        <v>73</v>
      </c>
      <c r="D10" s="7">
        <v>0</v>
      </c>
      <c r="E10" s="7">
        <v>0</v>
      </c>
    </row>
    <row r="11" spans="2:5" ht="12">
      <c r="B11" s="5" t="s">
        <v>74</v>
      </c>
      <c r="C11" s="5" t="s">
        <v>75</v>
      </c>
      <c r="D11" s="7">
        <v>4667.7</v>
      </c>
      <c r="E11" s="7">
        <v>21470.7</v>
      </c>
    </row>
    <row r="12" spans="2:5" ht="12">
      <c r="B12" s="5" t="s">
        <v>76</v>
      </c>
      <c r="C12" s="5" t="s">
        <v>77</v>
      </c>
      <c r="D12" s="7">
        <v>0</v>
      </c>
      <c r="E12" s="7">
        <v>0</v>
      </c>
    </row>
    <row r="13" spans="2:5" ht="12">
      <c r="B13" s="5" t="s">
        <v>78</v>
      </c>
      <c r="C13" s="5" t="s">
        <v>79</v>
      </c>
      <c r="D13" s="7">
        <v>0</v>
      </c>
      <c r="E13" s="7">
        <v>1379.8</v>
      </c>
    </row>
    <row r="14" spans="2:5" ht="12">
      <c r="B14" s="5" t="s">
        <v>80</v>
      </c>
      <c r="C14" s="5" t="s">
        <v>81</v>
      </c>
      <c r="D14" s="7">
        <v>87998.2</v>
      </c>
      <c r="E14" s="7">
        <v>1300.5</v>
      </c>
    </row>
    <row r="15" spans="2:5" ht="12">
      <c r="B15" s="5" t="s">
        <v>82</v>
      </c>
      <c r="C15" s="5" t="s">
        <v>83</v>
      </c>
      <c r="D15" s="7">
        <v>0</v>
      </c>
      <c r="E15" s="7">
        <v>0</v>
      </c>
    </row>
    <row r="16" spans="2:5" ht="37.5">
      <c r="B16" s="5" t="s">
        <v>84</v>
      </c>
      <c r="C16" s="5" t="s">
        <v>85</v>
      </c>
      <c r="D16" s="7">
        <v>0</v>
      </c>
      <c r="E16" s="7">
        <v>0</v>
      </c>
    </row>
    <row r="17" spans="2:5" ht="12">
      <c r="B17" s="5" t="s">
        <v>86</v>
      </c>
      <c r="C17" s="5"/>
      <c r="D17" s="7">
        <v>0</v>
      </c>
      <c r="E17" s="7">
        <v>0</v>
      </c>
    </row>
    <row r="18" spans="2:5" ht="12.75">
      <c r="B18" s="5" t="s">
        <v>87</v>
      </c>
      <c r="C18" s="6" t="s">
        <v>88</v>
      </c>
      <c r="D18" s="8">
        <v>6773217.4</v>
      </c>
      <c r="E18" s="8">
        <v>13624005.399999999</v>
      </c>
    </row>
    <row r="19" spans="2:5" ht="12.75">
      <c r="B19" s="5" t="s">
        <v>89</v>
      </c>
      <c r="C19" s="6" t="s">
        <v>90</v>
      </c>
      <c r="D19" s="7">
        <v>0</v>
      </c>
      <c r="E19" s="7">
        <v>0</v>
      </c>
    </row>
    <row r="20" spans="2:5" ht="12">
      <c r="B20" s="5" t="s">
        <v>91</v>
      </c>
      <c r="C20" s="5" t="s">
        <v>92</v>
      </c>
      <c r="D20" s="7">
        <v>90957.8</v>
      </c>
      <c r="E20" s="7">
        <v>252943.1</v>
      </c>
    </row>
    <row r="21" spans="2:5" ht="12">
      <c r="B21" s="5" t="s">
        <v>93</v>
      </c>
      <c r="C21" s="5" t="s">
        <v>94</v>
      </c>
      <c r="D21" s="7">
        <v>265252.1</v>
      </c>
      <c r="E21" s="7">
        <v>256344.6</v>
      </c>
    </row>
    <row r="22" spans="2:5" ht="12">
      <c r="B22" s="5" t="s">
        <v>95</v>
      </c>
      <c r="C22" s="5" t="s">
        <v>96</v>
      </c>
      <c r="D22" s="7">
        <v>0</v>
      </c>
      <c r="E22" s="7">
        <v>0</v>
      </c>
    </row>
    <row r="23" spans="2:5" ht="12">
      <c r="B23" s="5" t="s">
        <v>97</v>
      </c>
      <c r="C23" s="5" t="s">
        <v>98</v>
      </c>
      <c r="D23" s="7">
        <v>0</v>
      </c>
      <c r="E23" s="7">
        <v>0</v>
      </c>
    </row>
    <row r="24" spans="2:5" ht="12">
      <c r="B24" s="5" t="s">
        <v>99</v>
      </c>
      <c r="C24" s="5" t="s">
        <v>100</v>
      </c>
      <c r="D24" s="7">
        <v>0</v>
      </c>
      <c r="E24" s="7">
        <v>0</v>
      </c>
    </row>
    <row r="25" spans="2:5" ht="12">
      <c r="B25" s="5" t="s">
        <v>101</v>
      </c>
      <c r="C25" s="5" t="s">
        <v>102</v>
      </c>
      <c r="D25" s="7">
        <v>0</v>
      </c>
      <c r="E25" s="7">
        <v>0</v>
      </c>
    </row>
    <row r="26" spans="2:5" ht="24.75">
      <c r="B26" s="5" t="s">
        <v>103</v>
      </c>
      <c r="C26" s="5" t="s">
        <v>104</v>
      </c>
      <c r="D26" s="7">
        <v>0</v>
      </c>
      <c r="E26" s="7">
        <v>0</v>
      </c>
    </row>
    <row r="27" spans="2:5" ht="12">
      <c r="B27" s="5" t="s">
        <v>105</v>
      </c>
      <c r="C27" s="5" t="s">
        <v>106</v>
      </c>
      <c r="D27" s="7">
        <v>0</v>
      </c>
      <c r="E27" s="7">
        <v>0</v>
      </c>
    </row>
    <row r="28" spans="2:5" ht="12">
      <c r="B28" s="5" t="s">
        <v>107</v>
      </c>
      <c r="C28" s="5"/>
      <c r="D28" s="7">
        <v>0</v>
      </c>
      <c r="E28" s="7">
        <v>0</v>
      </c>
    </row>
    <row r="29" spans="2:5" ht="12.75">
      <c r="B29" s="5" t="s">
        <v>108</v>
      </c>
      <c r="C29" s="6" t="s">
        <v>109</v>
      </c>
      <c r="D29" s="8">
        <v>356209.89999999997</v>
      </c>
      <c r="E29" s="8">
        <v>509287.7</v>
      </c>
    </row>
    <row r="30" spans="2:5" ht="12.75">
      <c r="B30" s="5" t="s">
        <v>110</v>
      </c>
      <c r="C30" s="6" t="s">
        <v>111</v>
      </c>
      <c r="D30" s="8">
        <v>7129427.300000001</v>
      </c>
      <c r="E30" s="8">
        <v>14133293.099999998</v>
      </c>
    </row>
    <row r="31" spans="2:5" ht="12.75">
      <c r="B31" s="5" t="s">
        <v>112</v>
      </c>
      <c r="C31" s="6" t="s">
        <v>113</v>
      </c>
      <c r="D31" s="7">
        <v>0</v>
      </c>
      <c r="E31" s="7">
        <v>0</v>
      </c>
    </row>
    <row r="32" spans="2:5" ht="12.75">
      <c r="B32" s="5" t="s">
        <v>114</v>
      </c>
      <c r="C32" s="6" t="s">
        <v>115</v>
      </c>
      <c r="D32" s="7">
        <v>0</v>
      </c>
      <c r="E32" s="7">
        <v>0</v>
      </c>
    </row>
    <row r="33" spans="2:5" ht="12.75">
      <c r="B33" s="5" t="s">
        <v>116</v>
      </c>
      <c r="C33" s="6" t="s">
        <v>117</v>
      </c>
      <c r="D33" s="7">
        <v>0</v>
      </c>
      <c r="E33" s="7">
        <v>0</v>
      </c>
    </row>
    <row r="34" spans="2:5" ht="12">
      <c r="B34" s="5" t="s">
        <v>118</v>
      </c>
      <c r="C34" s="5" t="s">
        <v>119</v>
      </c>
      <c r="D34" s="7">
        <v>88532.1</v>
      </c>
      <c r="E34" s="7">
        <v>87371.6</v>
      </c>
    </row>
    <row r="35" spans="2:5" ht="12">
      <c r="B35" s="5" t="s">
        <v>120</v>
      </c>
      <c r="C35" s="5" t="s">
        <v>121</v>
      </c>
      <c r="D35" s="7">
        <v>0</v>
      </c>
      <c r="E35" s="7">
        <v>0</v>
      </c>
    </row>
    <row r="36" spans="2:5" ht="12">
      <c r="B36" s="5" t="s">
        <v>122</v>
      </c>
      <c r="C36" s="5" t="s">
        <v>123</v>
      </c>
      <c r="D36" s="7">
        <v>0</v>
      </c>
      <c r="E36" s="7">
        <v>0</v>
      </c>
    </row>
    <row r="37" spans="2:5" ht="12">
      <c r="B37" s="5" t="s">
        <v>124</v>
      </c>
      <c r="C37" s="5" t="s">
        <v>125</v>
      </c>
      <c r="D37" s="7">
        <v>0</v>
      </c>
      <c r="E37" s="7">
        <v>0</v>
      </c>
    </row>
    <row r="38" spans="2:5" ht="12">
      <c r="B38" s="5" t="s">
        <v>126</v>
      </c>
      <c r="C38" s="5" t="s">
        <v>127</v>
      </c>
      <c r="D38" s="7">
        <v>1000000</v>
      </c>
      <c r="E38" s="7">
        <v>2000000</v>
      </c>
    </row>
    <row r="39" spans="2:5" ht="12">
      <c r="B39" s="5" t="s">
        <v>128</v>
      </c>
      <c r="C39" s="5" t="s">
        <v>129</v>
      </c>
      <c r="D39" s="7">
        <v>22356.1</v>
      </c>
      <c r="E39" s="7">
        <v>29260.2</v>
      </c>
    </row>
    <row r="40" spans="2:5" ht="12">
      <c r="B40" s="5" t="s">
        <v>130</v>
      </c>
      <c r="C40" s="5" t="s">
        <v>131</v>
      </c>
      <c r="D40" s="7">
        <v>0</v>
      </c>
      <c r="E40" s="7">
        <v>0</v>
      </c>
    </row>
    <row r="41" spans="2:5" ht="12">
      <c r="B41" s="5" t="s">
        <v>132</v>
      </c>
      <c r="C41" s="5" t="s">
        <v>133</v>
      </c>
      <c r="D41" s="7">
        <v>0</v>
      </c>
      <c r="E41" s="7">
        <v>0</v>
      </c>
    </row>
    <row r="42" spans="2:5" ht="12">
      <c r="B42" s="5" t="s">
        <v>134</v>
      </c>
      <c r="C42" s="5" t="s">
        <v>135</v>
      </c>
      <c r="D42" s="7">
        <v>0</v>
      </c>
      <c r="E42" s="7">
        <v>0</v>
      </c>
    </row>
    <row r="43" spans="2:5" ht="24.75">
      <c r="B43" s="5" t="s">
        <v>136</v>
      </c>
      <c r="C43" s="5" t="s">
        <v>137</v>
      </c>
      <c r="D43" s="7">
        <v>0</v>
      </c>
      <c r="E43" s="7">
        <v>0</v>
      </c>
    </row>
    <row r="44" spans="2:5" ht="24.75">
      <c r="B44" s="5" t="s">
        <v>138</v>
      </c>
      <c r="C44" s="5" t="s">
        <v>139</v>
      </c>
      <c r="D44" s="7">
        <v>0</v>
      </c>
      <c r="E44" s="7">
        <v>0</v>
      </c>
    </row>
    <row r="45" spans="2:5" ht="24.75">
      <c r="B45" s="5" t="s">
        <v>140</v>
      </c>
      <c r="C45" s="5"/>
      <c r="D45" s="7">
        <v>0</v>
      </c>
      <c r="E45" s="7">
        <v>0</v>
      </c>
    </row>
    <row r="46" spans="2:5" ht="24.75">
      <c r="B46" s="5" t="s">
        <v>141</v>
      </c>
      <c r="C46" s="6" t="s">
        <v>142</v>
      </c>
      <c r="D46" s="8">
        <v>1110888.2000000002</v>
      </c>
      <c r="E46" s="8">
        <v>2116631.8000000003</v>
      </c>
    </row>
    <row r="47" spans="2:5" ht="12.75">
      <c r="B47" s="5" t="s">
        <v>143</v>
      </c>
      <c r="C47" s="6" t="s">
        <v>144</v>
      </c>
      <c r="D47" s="7">
        <v>0</v>
      </c>
      <c r="E47" s="7">
        <v>0</v>
      </c>
    </row>
    <row r="48" spans="2:5" ht="12">
      <c r="B48" s="5" t="s">
        <v>145</v>
      </c>
      <c r="C48" s="5" t="s">
        <v>146</v>
      </c>
      <c r="D48" s="7">
        <v>0</v>
      </c>
      <c r="E48" s="7">
        <v>0</v>
      </c>
    </row>
    <row r="49" spans="2:5" ht="12">
      <c r="B49" s="5" t="s">
        <v>147</v>
      </c>
      <c r="C49" s="5" t="s">
        <v>148</v>
      </c>
      <c r="D49" s="7">
        <v>0</v>
      </c>
      <c r="E49" s="7">
        <v>0</v>
      </c>
    </row>
    <row r="50" spans="2:5" ht="12">
      <c r="B50" s="5" t="s">
        <v>149</v>
      </c>
      <c r="C50" s="5" t="s">
        <v>150</v>
      </c>
      <c r="D50" s="7">
        <v>0</v>
      </c>
      <c r="E50" s="7">
        <v>0</v>
      </c>
    </row>
    <row r="51" spans="2:5" ht="12">
      <c r="B51" s="5" t="s">
        <v>151</v>
      </c>
      <c r="C51" s="5" t="s">
        <v>152</v>
      </c>
      <c r="D51" s="7">
        <v>0</v>
      </c>
      <c r="E51" s="7">
        <v>0</v>
      </c>
    </row>
    <row r="52" spans="2:5" ht="12">
      <c r="B52" s="5" t="s">
        <v>153</v>
      </c>
      <c r="C52" s="5"/>
      <c r="D52" s="7">
        <v>0</v>
      </c>
      <c r="E52" s="7">
        <v>0</v>
      </c>
    </row>
    <row r="53" spans="2:5" ht="12.75">
      <c r="B53" s="5" t="s">
        <v>154</v>
      </c>
      <c r="C53" s="6" t="s">
        <v>155</v>
      </c>
      <c r="D53" s="7">
        <v>0</v>
      </c>
      <c r="E53" s="7">
        <v>0</v>
      </c>
    </row>
    <row r="54" spans="2:5" ht="12.75">
      <c r="B54" s="5" t="s">
        <v>156</v>
      </c>
      <c r="C54" s="6" t="s">
        <v>157</v>
      </c>
      <c r="D54" s="8">
        <v>1110888.2000000002</v>
      </c>
      <c r="E54" s="8">
        <v>2116631.8000000003</v>
      </c>
    </row>
    <row r="55" spans="2:5" ht="12.75">
      <c r="B55" s="5" t="s">
        <v>62</v>
      </c>
      <c r="C55" s="6" t="s">
        <v>158</v>
      </c>
      <c r="D55" s="7">
        <v>0</v>
      </c>
      <c r="E55" s="7">
        <v>0</v>
      </c>
    </row>
    <row r="56" spans="2:5" ht="12.75">
      <c r="B56" s="5" t="s">
        <v>159</v>
      </c>
      <c r="C56" s="6" t="s">
        <v>160</v>
      </c>
      <c r="D56" s="8">
        <v>6000000</v>
      </c>
      <c r="E56" s="8">
        <v>8000000</v>
      </c>
    </row>
    <row r="57" spans="2:5" ht="12">
      <c r="B57" s="5" t="s">
        <v>161</v>
      </c>
      <c r="C57" s="5" t="s">
        <v>162</v>
      </c>
      <c r="D57" s="7">
        <v>0</v>
      </c>
      <c r="E57" s="7">
        <v>0</v>
      </c>
    </row>
    <row r="58" spans="2:5" ht="12">
      <c r="B58" s="5" t="s">
        <v>163</v>
      </c>
      <c r="C58" s="5" t="s">
        <v>164</v>
      </c>
      <c r="D58" s="7">
        <v>6000000</v>
      </c>
      <c r="E58" s="7">
        <v>8000000</v>
      </c>
    </row>
    <row r="59" spans="2:5" ht="12">
      <c r="B59" s="5" t="s">
        <v>165</v>
      </c>
      <c r="C59" s="5" t="s">
        <v>166</v>
      </c>
      <c r="D59" s="7">
        <v>0</v>
      </c>
      <c r="E59" s="7">
        <v>0</v>
      </c>
    </row>
    <row r="60" spans="2:5" ht="12">
      <c r="B60" s="5" t="s">
        <v>167</v>
      </c>
      <c r="C60" s="5" t="s">
        <v>168</v>
      </c>
      <c r="D60" s="7">
        <v>0</v>
      </c>
      <c r="E60" s="7">
        <v>0</v>
      </c>
    </row>
    <row r="61" spans="2:5" ht="12">
      <c r="B61" s="5" t="s">
        <v>169</v>
      </c>
      <c r="C61" s="5" t="s">
        <v>170</v>
      </c>
      <c r="D61" s="7">
        <v>0</v>
      </c>
      <c r="E61" s="7">
        <v>2756858.8</v>
      </c>
    </row>
    <row r="62" spans="2:5" ht="12">
      <c r="B62" s="5" t="s">
        <v>171</v>
      </c>
      <c r="C62" s="5" t="s">
        <v>172</v>
      </c>
      <c r="D62" s="7">
        <v>0</v>
      </c>
      <c r="E62" s="7">
        <v>0</v>
      </c>
    </row>
    <row r="63" spans="2:5" ht="12">
      <c r="B63" s="5" t="s">
        <v>173</v>
      </c>
      <c r="C63" s="5" t="s">
        <v>174</v>
      </c>
      <c r="D63" s="7">
        <v>0</v>
      </c>
      <c r="E63" s="7">
        <v>0</v>
      </c>
    </row>
    <row r="64" spans="2:5" ht="12">
      <c r="B64" s="5" t="s">
        <v>175</v>
      </c>
      <c r="C64" s="5" t="s">
        <v>176</v>
      </c>
      <c r="D64" s="7">
        <v>0</v>
      </c>
      <c r="E64" s="7">
        <v>0</v>
      </c>
    </row>
    <row r="65" spans="2:5" ht="12">
      <c r="B65" s="5" t="s">
        <v>177</v>
      </c>
      <c r="C65" s="5" t="s">
        <v>178</v>
      </c>
      <c r="D65" s="7">
        <v>18539.1</v>
      </c>
      <c r="E65" s="7">
        <v>1259802.5</v>
      </c>
    </row>
    <row r="66" spans="2:5" ht="12">
      <c r="B66" s="5" t="s">
        <v>179</v>
      </c>
      <c r="C66" s="5"/>
      <c r="D66" s="7">
        <v>0</v>
      </c>
      <c r="E66" s="7">
        <v>0</v>
      </c>
    </row>
    <row r="67" spans="2:5" ht="12.75">
      <c r="B67" s="5" t="s">
        <v>180</v>
      </c>
      <c r="C67" s="6" t="s">
        <v>181</v>
      </c>
      <c r="D67" s="8">
        <v>6018539.1</v>
      </c>
      <c r="E67" s="8">
        <v>12016661.3</v>
      </c>
    </row>
    <row r="68" spans="2:6" ht="12.75">
      <c r="B68" s="5" t="s">
        <v>182</v>
      </c>
      <c r="C68" s="6" t="s">
        <v>183</v>
      </c>
      <c r="D68" s="8">
        <v>7129427.3</v>
      </c>
      <c r="E68" s="8">
        <v>14133293.100000001</v>
      </c>
      <c r="F68" s="12"/>
    </row>
    <row r="69" spans="1:120" ht="12"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4"/>
  <sheetViews>
    <sheetView zoomScalePageLayoutView="0" workbookViewId="0" topLeftCell="A27">
      <selection activeCell="E33" sqref="E33"/>
    </sheetView>
  </sheetViews>
  <sheetFormatPr defaultColWidth="9.140625" defaultRowHeight="12.75"/>
  <cols>
    <col min="1" max="2" width="9.140625" style="14" customWidth="1"/>
    <col min="3" max="3" width="33.140625" style="14" customWidth="1"/>
    <col min="4" max="21" width="17.57421875" style="14" customWidth="1"/>
    <col min="22" max="16384" width="9.140625" style="14" customWidth="1"/>
  </cols>
  <sheetData>
    <row r="1" ht="12.75">
      <c r="A1" s="13" t="s">
        <v>271</v>
      </c>
    </row>
    <row r="2" ht="12.75">
      <c r="A2" s="13" t="s">
        <v>272</v>
      </c>
    </row>
    <row r="3" ht="12.75">
      <c r="B3" s="15" t="s">
        <v>0</v>
      </c>
    </row>
    <row r="4" ht="12">
      <c r="E4" s="16" t="s">
        <v>1</v>
      </c>
    </row>
    <row r="5" spans="2:5" ht="12.75">
      <c r="B5" s="17" t="s">
        <v>2</v>
      </c>
      <c r="C5" s="17" t="s">
        <v>3</v>
      </c>
      <c r="D5" s="17" t="s">
        <v>4</v>
      </c>
      <c r="E5" s="17" t="s">
        <v>5</v>
      </c>
    </row>
    <row r="6" spans="2:5" ht="12">
      <c r="B6" s="18" t="s">
        <v>6</v>
      </c>
      <c r="C6" s="18" t="s">
        <v>7</v>
      </c>
      <c r="D6" s="19">
        <v>928019.8</v>
      </c>
      <c r="E6" s="20">
        <v>2622345.2</v>
      </c>
    </row>
    <row r="7" spans="2:5" ht="12">
      <c r="B7" s="18" t="s">
        <v>8</v>
      </c>
      <c r="C7" s="18" t="s">
        <v>9</v>
      </c>
      <c r="D7" s="19">
        <v>73284.6</v>
      </c>
      <c r="E7" s="19">
        <v>190324.7</v>
      </c>
    </row>
    <row r="8" spans="2:5" ht="12.75">
      <c r="B8" s="18" t="s">
        <v>10</v>
      </c>
      <c r="C8" s="21" t="s">
        <v>11</v>
      </c>
      <c r="D8" s="10">
        <v>854735.2000000001</v>
      </c>
      <c r="E8" s="10">
        <v>2432020.5</v>
      </c>
    </row>
    <row r="9" spans="2:5" ht="12">
      <c r="B9" s="18" t="s">
        <v>12</v>
      </c>
      <c r="C9" s="18" t="s">
        <v>13</v>
      </c>
      <c r="D9" s="19">
        <v>0</v>
      </c>
      <c r="E9" s="19">
        <v>0</v>
      </c>
    </row>
    <row r="10" spans="2:5" ht="12">
      <c r="B10" s="18" t="s">
        <v>14</v>
      </c>
      <c r="C10" s="18" t="s">
        <v>15</v>
      </c>
      <c r="D10" s="19">
        <v>33686.3</v>
      </c>
      <c r="E10" s="20">
        <v>100970.4</v>
      </c>
    </row>
    <row r="11" spans="2:5" ht="12">
      <c r="B11" s="18" t="s">
        <v>16</v>
      </c>
      <c r="C11" s="18" t="s">
        <v>17</v>
      </c>
      <c r="D11" s="19">
        <v>0</v>
      </c>
      <c r="E11" s="19">
        <v>0</v>
      </c>
    </row>
    <row r="12" spans="2:5" ht="12">
      <c r="B12" s="18" t="s">
        <v>18</v>
      </c>
      <c r="C12" s="18" t="s">
        <v>19</v>
      </c>
      <c r="D12" s="19">
        <v>0</v>
      </c>
      <c r="E12" s="19">
        <v>0</v>
      </c>
    </row>
    <row r="13" spans="2:5" ht="12">
      <c r="B13" s="18" t="s">
        <v>20</v>
      </c>
      <c r="C13" s="18" t="s">
        <v>21</v>
      </c>
      <c r="D13" s="19">
        <v>0</v>
      </c>
      <c r="E13" s="19">
        <v>0</v>
      </c>
    </row>
    <row r="14" spans="2:5" ht="12">
      <c r="B14" s="18" t="s">
        <v>22</v>
      </c>
      <c r="C14" s="18" t="s">
        <v>23</v>
      </c>
      <c r="D14" s="19">
        <v>178287.2</v>
      </c>
      <c r="E14" s="20">
        <v>204178.9</v>
      </c>
    </row>
    <row r="15" spans="2:5" ht="12">
      <c r="B15" s="18" t="s">
        <v>24</v>
      </c>
      <c r="C15" s="18" t="s">
        <v>25</v>
      </c>
      <c r="D15" s="19">
        <v>638810.1000000001</v>
      </c>
      <c r="E15" s="19">
        <v>930813.3</v>
      </c>
    </row>
    <row r="16" spans="2:5" ht="12">
      <c r="B16" s="18" t="s">
        <v>26</v>
      </c>
      <c r="C16" s="18" t="s">
        <v>27</v>
      </c>
      <c r="D16" s="19">
        <v>0</v>
      </c>
      <c r="E16" s="19">
        <v>0</v>
      </c>
    </row>
    <row r="17" spans="2:5" ht="12">
      <c r="B17" s="18" t="s">
        <v>28</v>
      </c>
      <c r="C17" s="18" t="s">
        <v>29</v>
      </c>
      <c r="D17" s="19">
        <v>38625.399999999994</v>
      </c>
      <c r="E17" s="19">
        <v>15172.4</v>
      </c>
    </row>
    <row r="18" spans="2:5" ht="24.75">
      <c r="B18" s="18" t="s">
        <v>30</v>
      </c>
      <c r="C18" s="18" t="s">
        <v>31</v>
      </c>
      <c r="D18" s="19">
        <v>0</v>
      </c>
      <c r="E18" s="19">
        <v>0</v>
      </c>
    </row>
    <row r="19" spans="2:5" ht="24.75">
      <c r="B19" s="18" t="s">
        <v>32</v>
      </c>
      <c r="C19" s="18" t="s">
        <v>33</v>
      </c>
      <c r="D19" s="19">
        <v>0</v>
      </c>
      <c r="E19" s="19">
        <v>0</v>
      </c>
    </row>
    <row r="20" spans="2:5" ht="24.75">
      <c r="B20" s="18" t="s">
        <v>34</v>
      </c>
      <c r="C20" s="18" t="s">
        <v>35</v>
      </c>
      <c r="D20" s="19">
        <v>0</v>
      </c>
      <c r="E20" s="19">
        <v>0</v>
      </c>
    </row>
    <row r="21" spans="2:5" ht="24.75">
      <c r="B21" s="18" t="s">
        <v>36</v>
      </c>
      <c r="C21" s="18" t="s">
        <v>37</v>
      </c>
      <c r="D21" s="19">
        <v>0</v>
      </c>
      <c r="E21" s="19">
        <v>0</v>
      </c>
    </row>
    <row r="22" spans="2:5" ht="12">
      <c r="B22" s="18" t="s">
        <v>38</v>
      </c>
      <c r="C22" s="18" t="s">
        <v>39</v>
      </c>
      <c r="D22" s="19">
        <v>0</v>
      </c>
      <c r="E22" s="19">
        <v>0</v>
      </c>
    </row>
    <row r="23" spans="2:5" ht="25.5">
      <c r="B23" s="18" t="s">
        <v>40</v>
      </c>
      <c r="C23" s="21" t="s">
        <v>41</v>
      </c>
      <c r="D23" s="10">
        <v>32698.79999999996</v>
      </c>
      <c r="E23" s="10">
        <v>1382826.3</v>
      </c>
    </row>
    <row r="24" spans="2:5" ht="12">
      <c r="B24" s="18" t="s">
        <v>42</v>
      </c>
      <c r="C24" s="18" t="s">
        <v>43</v>
      </c>
      <c r="D24" s="11">
        <v>8777.8</v>
      </c>
      <c r="E24" s="11">
        <v>141562.9</v>
      </c>
    </row>
    <row r="25" spans="2:5" ht="12.75">
      <c r="B25" s="18" t="s">
        <v>44</v>
      </c>
      <c r="C25" s="21" t="s">
        <v>45</v>
      </c>
      <c r="D25" s="10">
        <v>23920.99999999996</v>
      </c>
      <c r="E25" s="10">
        <v>1241263.4000000001</v>
      </c>
    </row>
    <row r="26" spans="2:5" ht="25.5">
      <c r="B26" s="18" t="s">
        <v>46</v>
      </c>
      <c r="C26" s="21" t="s">
        <v>47</v>
      </c>
      <c r="D26" s="11">
        <v>0</v>
      </c>
      <c r="E26" s="11">
        <v>0</v>
      </c>
    </row>
    <row r="27" spans="2:5" ht="25.5">
      <c r="B27" s="18" t="s">
        <v>48</v>
      </c>
      <c r="C27" s="21" t="s">
        <v>49</v>
      </c>
      <c r="D27" s="10">
        <v>23920.99999999996</v>
      </c>
      <c r="E27" s="10">
        <v>1241263.4000000001</v>
      </c>
    </row>
    <row r="28" spans="2:5" ht="12.75">
      <c r="B28" s="18" t="s">
        <v>50</v>
      </c>
      <c r="C28" s="21" t="s">
        <v>51</v>
      </c>
      <c r="D28" s="11">
        <v>0</v>
      </c>
      <c r="E28" s="11">
        <v>0</v>
      </c>
    </row>
    <row r="29" spans="2:5" ht="24.75">
      <c r="B29" s="18" t="s">
        <v>52</v>
      </c>
      <c r="C29" s="18" t="s">
        <v>53</v>
      </c>
      <c r="D29" s="11">
        <v>0</v>
      </c>
      <c r="E29" s="11">
        <v>0</v>
      </c>
    </row>
    <row r="30" spans="2:5" ht="12">
      <c r="B30" s="18" t="s">
        <v>54</v>
      </c>
      <c r="C30" s="18" t="s">
        <v>55</v>
      </c>
      <c r="D30" s="11">
        <v>0</v>
      </c>
      <c r="E30" s="11">
        <v>0</v>
      </c>
    </row>
    <row r="31" spans="2:5" ht="12">
      <c r="B31" s="18" t="s">
        <v>56</v>
      </c>
      <c r="C31" s="18" t="s">
        <v>57</v>
      </c>
      <c r="D31" s="11">
        <v>0</v>
      </c>
      <c r="E31" s="11">
        <v>0</v>
      </c>
    </row>
    <row r="32" spans="2:5" ht="12.75">
      <c r="B32" s="18" t="s">
        <v>58</v>
      </c>
      <c r="C32" s="21" t="s">
        <v>59</v>
      </c>
      <c r="D32" s="11">
        <v>23920.99999999996</v>
      </c>
      <c r="E32" s="11">
        <v>1241263.4000000001</v>
      </c>
    </row>
    <row r="33" spans="2:5" ht="24.75">
      <c r="B33" s="18" t="s">
        <v>60</v>
      </c>
      <c r="C33" s="18" t="s">
        <v>61</v>
      </c>
      <c r="D33" s="11">
        <v>0</v>
      </c>
      <c r="E33" s="11">
        <v>0</v>
      </c>
    </row>
    <row r="34" spans="1:120" ht="12">
      <c r="A34" s="14" t="s">
        <v>62</v>
      </c>
      <c r="B34" s="14" t="s">
        <v>62</v>
      </c>
      <c r="C34" s="14" t="s">
        <v>62</v>
      </c>
      <c r="D34" s="14" t="s">
        <v>62</v>
      </c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3"/>
  <sheetViews>
    <sheetView zoomScalePageLayoutView="0" workbookViewId="0" topLeftCell="H13">
      <selection activeCell="M22" sqref="M22"/>
    </sheetView>
  </sheetViews>
  <sheetFormatPr defaultColWidth="9.140625" defaultRowHeight="12.75"/>
  <cols>
    <col min="3" max="3" width="33.140625" style="0" customWidth="1"/>
    <col min="4" max="13" width="17.57421875" style="0" customWidth="1"/>
  </cols>
  <sheetData>
    <row r="1" ht="12.75">
      <c r="A1" s="9" t="s">
        <v>271</v>
      </c>
    </row>
    <row r="2" ht="12.75">
      <c r="A2" s="9" t="s">
        <v>272</v>
      </c>
    </row>
    <row r="3" ht="12.75">
      <c r="B3" s="1" t="s">
        <v>263</v>
      </c>
    </row>
    <row r="4" ht="12">
      <c r="M4" s="3" t="s">
        <v>1</v>
      </c>
    </row>
    <row r="5" spans="2:13" ht="39">
      <c r="B5" s="2" t="s">
        <v>2</v>
      </c>
      <c r="C5" s="2" t="s">
        <v>3</v>
      </c>
      <c r="D5" s="2" t="s">
        <v>160</v>
      </c>
      <c r="E5" s="2" t="s">
        <v>168</v>
      </c>
      <c r="F5" s="2" t="s">
        <v>170</v>
      </c>
      <c r="G5" s="2" t="s">
        <v>172</v>
      </c>
      <c r="H5" s="2" t="s">
        <v>174</v>
      </c>
      <c r="I5" s="2" t="s">
        <v>176</v>
      </c>
      <c r="J5" s="2" t="s">
        <v>178</v>
      </c>
      <c r="K5" s="2" t="s">
        <v>260</v>
      </c>
      <c r="L5" s="2" t="s">
        <v>273</v>
      </c>
      <c r="M5" s="2" t="s">
        <v>260</v>
      </c>
    </row>
    <row r="6" spans="2:13" ht="25.5">
      <c r="B6" s="5" t="s">
        <v>264</v>
      </c>
      <c r="C6" s="6" t="s">
        <v>276</v>
      </c>
      <c r="D6" s="4">
        <v>800000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-5382</v>
      </c>
      <c r="K6" s="4">
        <v>794618</v>
      </c>
      <c r="L6" s="4">
        <v>0</v>
      </c>
      <c r="M6" s="4">
        <v>794618</v>
      </c>
    </row>
    <row r="7" spans="2:13" ht="37.5">
      <c r="B7" s="5" t="s">
        <v>64</v>
      </c>
      <c r="C7" s="5" t="s">
        <v>266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2:13" ht="12.75">
      <c r="B8" s="5" t="s">
        <v>112</v>
      </c>
      <c r="C8" s="6" t="s">
        <v>267</v>
      </c>
      <c r="D8" s="4">
        <v>800000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-5382</v>
      </c>
      <c r="K8" s="4">
        <v>794618</v>
      </c>
      <c r="L8" s="4">
        <v>0</v>
      </c>
      <c r="M8" s="4">
        <v>794618</v>
      </c>
    </row>
    <row r="9" spans="2:13" ht="12">
      <c r="B9" s="5" t="s">
        <v>10</v>
      </c>
      <c r="C9" s="5" t="s">
        <v>268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23921</v>
      </c>
      <c r="K9" s="4">
        <v>23921</v>
      </c>
      <c r="L9" s="4">
        <v>0</v>
      </c>
      <c r="M9" s="4">
        <v>23921</v>
      </c>
    </row>
    <row r="10" spans="2:13" ht="12">
      <c r="B10" s="5" t="s">
        <v>252</v>
      </c>
      <c r="C10" s="5" t="s">
        <v>51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2:13" ht="12">
      <c r="B11" s="5" t="s">
        <v>256</v>
      </c>
      <c r="C11" s="5" t="s">
        <v>269</v>
      </c>
      <c r="D11" s="4">
        <v>5200000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5200000</v>
      </c>
      <c r="L11" s="4">
        <v>0</v>
      </c>
      <c r="M11" s="4">
        <v>5200000</v>
      </c>
    </row>
    <row r="12" spans="2:13" ht="12">
      <c r="B12" s="5" t="s">
        <v>258</v>
      </c>
      <c r="C12" s="5" t="s">
        <v>270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2:13" ht="24.75">
      <c r="B13" s="5" t="s">
        <v>261</v>
      </c>
      <c r="C13" s="5" t="s">
        <v>262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2:13" ht="25.5">
      <c r="B14" s="5" t="s">
        <v>264</v>
      </c>
      <c r="C14" s="6" t="s">
        <v>277</v>
      </c>
      <c r="D14" s="4">
        <f>SUM(D8:D13)</f>
        <v>6000000</v>
      </c>
      <c r="E14" s="4">
        <f>SUM(E8:E13)</f>
        <v>0</v>
      </c>
      <c r="F14" s="4">
        <f>SUM(F8:F13)</f>
        <v>0</v>
      </c>
      <c r="G14" s="4">
        <f>SUM(G8:G13)</f>
        <v>0</v>
      </c>
      <c r="H14" s="4">
        <v>0</v>
      </c>
      <c r="I14" s="4">
        <v>0</v>
      </c>
      <c r="J14" s="4">
        <v>18539</v>
      </c>
      <c r="K14" s="4">
        <v>6018539</v>
      </c>
      <c r="L14" s="4">
        <v>0</v>
      </c>
      <c r="M14" s="4">
        <v>6018539</v>
      </c>
    </row>
    <row r="15" spans="2:13" ht="37.5">
      <c r="B15" s="5" t="s">
        <v>64</v>
      </c>
      <c r="C15" s="5" t="s">
        <v>266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2:13" ht="12.75">
      <c r="B16" s="5" t="s">
        <v>112</v>
      </c>
      <c r="C16" s="6" t="s">
        <v>267</v>
      </c>
      <c r="D16" s="4">
        <f>+D14</f>
        <v>6000000</v>
      </c>
      <c r="E16" s="4">
        <f>+E14</f>
        <v>0</v>
      </c>
      <c r="F16" s="4">
        <f>+F14</f>
        <v>0</v>
      </c>
      <c r="G16" s="4">
        <f>+G14</f>
        <v>0</v>
      </c>
      <c r="H16" s="4">
        <v>0</v>
      </c>
      <c r="I16" s="4">
        <v>0</v>
      </c>
      <c r="J16" s="4">
        <v>18539</v>
      </c>
      <c r="K16" s="4">
        <v>6018539</v>
      </c>
      <c r="L16" s="4">
        <v>0</v>
      </c>
      <c r="M16" s="4">
        <v>6018539</v>
      </c>
    </row>
    <row r="17" spans="2:13" ht="12">
      <c r="B17" s="5" t="s">
        <v>10</v>
      </c>
      <c r="C17" s="5" t="s">
        <v>268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1241263.5</v>
      </c>
      <c r="K17" s="4">
        <v>1241263.5</v>
      </c>
      <c r="L17" s="4">
        <v>0</v>
      </c>
      <c r="M17" s="4">
        <v>1241263.5</v>
      </c>
    </row>
    <row r="18" spans="2:13" ht="12">
      <c r="B18" s="5" t="s">
        <v>252</v>
      </c>
      <c r="C18" s="5" t="s">
        <v>51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</row>
    <row r="19" spans="2:13" ht="12">
      <c r="B19" s="5" t="s">
        <v>256</v>
      </c>
      <c r="C19" s="5" t="s">
        <v>269</v>
      </c>
      <c r="D19" s="4">
        <v>2000000</v>
      </c>
      <c r="E19" s="4">
        <v>0</v>
      </c>
      <c r="F19" s="4">
        <v>2756858.8</v>
      </c>
      <c r="G19" s="4">
        <v>0</v>
      </c>
      <c r="H19" s="4">
        <v>0</v>
      </c>
      <c r="I19" s="4">
        <v>0</v>
      </c>
      <c r="J19" s="4">
        <v>0</v>
      </c>
      <c r="K19" s="4">
        <v>4756858.8</v>
      </c>
      <c r="L19" s="4">
        <v>0</v>
      </c>
      <c r="M19" s="4">
        <v>4756858.8</v>
      </c>
    </row>
    <row r="20" spans="2:13" ht="12">
      <c r="B20" s="5" t="s">
        <v>258</v>
      </c>
      <c r="C20" s="5" t="s">
        <v>270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2:13" ht="24.75">
      <c r="B21" s="5" t="s">
        <v>261</v>
      </c>
      <c r="C21" s="5" t="s">
        <v>262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</row>
    <row r="22" spans="2:13" ht="25.5">
      <c r="B22" s="5" t="s">
        <v>264</v>
      </c>
      <c r="C22" s="6" t="s">
        <v>265</v>
      </c>
      <c r="D22" s="22">
        <f>SUM(D15:D21)</f>
        <v>8000000</v>
      </c>
      <c r="E22" s="22">
        <f>SUM(E15:E21)</f>
        <v>0</v>
      </c>
      <c r="F22" s="22">
        <f>SUM(F15:F21)</f>
        <v>2756858.8</v>
      </c>
      <c r="G22" s="22">
        <f>SUM(G15:G21)</f>
        <v>0</v>
      </c>
      <c r="H22" s="22">
        <v>0</v>
      </c>
      <c r="I22" s="22">
        <v>0</v>
      </c>
      <c r="J22" s="22">
        <v>1259802.5</v>
      </c>
      <c r="K22" s="22">
        <v>12016661.3</v>
      </c>
      <c r="L22" s="22">
        <v>0</v>
      </c>
      <c r="M22" s="22">
        <v>12016661.3</v>
      </c>
    </row>
    <row r="23" spans="1:108" ht="12"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</row>
  </sheetData>
  <sheetProtection/>
  <mergeCells count="1">
    <mergeCell ref="BD23:DD2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60"/>
  <sheetViews>
    <sheetView zoomScalePageLayoutView="0" workbookViewId="0" topLeftCell="A67">
      <selection activeCell="E80" sqref="E80"/>
    </sheetView>
  </sheetViews>
  <sheetFormatPr defaultColWidth="9.140625" defaultRowHeight="12.75"/>
  <cols>
    <col min="3" max="3" width="33.140625" style="0" customWidth="1"/>
    <col min="4" max="5" width="17.57421875" style="0" customWidth="1"/>
    <col min="6" max="6" width="3.57421875" style="0" bestFit="1" customWidth="1"/>
    <col min="7" max="10" width="17.57421875" style="0" customWidth="1"/>
  </cols>
  <sheetData>
    <row r="1" ht="12.75">
      <c r="A1" s="9" t="s">
        <v>271</v>
      </c>
    </row>
    <row r="2" ht="12.75">
      <c r="A2" s="9" t="s">
        <v>272</v>
      </c>
    </row>
    <row r="3" ht="12.75">
      <c r="B3" s="1" t="s">
        <v>184</v>
      </c>
    </row>
    <row r="4" ht="12">
      <c r="E4" s="3" t="s">
        <v>1</v>
      </c>
    </row>
    <row r="5" spans="2:5" ht="12.75">
      <c r="B5" s="2" t="s">
        <v>2</v>
      </c>
      <c r="C5" s="2" t="s">
        <v>3</v>
      </c>
      <c r="D5" s="2" t="s">
        <v>4</v>
      </c>
      <c r="E5" s="2" t="s">
        <v>5</v>
      </c>
    </row>
    <row r="6" spans="2:5" ht="25.5">
      <c r="B6" s="5" t="s">
        <v>64</v>
      </c>
      <c r="C6" s="6" t="s">
        <v>185</v>
      </c>
      <c r="D6" s="4">
        <v>0</v>
      </c>
      <c r="E6" s="11">
        <v>-5173176.400000006</v>
      </c>
    </row>
    <row r="7" spans="2:5" ht="12.75">
      <c r="B7" s="23" t="s">
        <v>66</v>
      </c>
      <c r="C7" s="24" t="s">
        <v>186</v>
      </c>
      <c r="D7" s="25">
        <v>0</v>
      </c>
      <c r="E7" s="26">
        <v>46619117.4</v>
      </c>
    </row>
    <row r="8" spans="2:5" ht="24.75">
      <c r="B8" s="5" t="s">
        <v>68</v>
      </c>
      <c r="C8" s="5" t="s">
        <v>187</v>
      </c>
      <c r="D8" s="4">
        <v>0</v>
      </c>
      <c r="E8" s="11">
        <v>0</v>
      </c>
    </row>
    <row r="9" spans="2:5" ht="24.75">
      <c r="B9" s="5" t="s">
        <v>70</v>
      </c>
      <c r="C9" s="5" t="s">
        <v>188</v>
      </c>
      <c r="D9" s="4">
        <v>0</v>
      </c>
      <c r="E9" s="11">
        <v>2387859.8</v>
      </c>
    </row>
    <row r="10" spans="2:5" ht="24.75">
      <c r="B10" s="5" t="s">
        <v>72</v>
      </c>
      <c r="C10" s="5" t="s">
        <v>189</v>
      </c>
      <c r="D10" s="4">
        <v>0</v>
      </c>
      <c r="E10" s="11">
        <v>0</v>
      </c>
    </row>
    <row r="11" spans="2:5" ht="12">
      <c r="B11" s="5" t="s">
        <v>74</v>
      </c>
      <c r="C11" s="5" t="s">
        <v>190</v>
      </c>
      <c r="D11" s="4">
        <v>0</v>
      </c>
      <c r="E11" s="11">
        <v>0</v>
      </c>
    </row>
    <row r="12" spans="2:5" ht="12">
      <c r="B12" s="5" t="s">
        <v>76</v>
      </c>
      <c r="C12" s="5" t="s">
        <v>191</v>
      </c>
      <c r="D12" s="4">
        <v>0</v>
      </c>
      <c r="E12" s="11">
        <v>0</v>
      </c>
    </row>
    <row r="13" spans="2:5" ht="12">
      <c r="B13" s="5" t="s">
        <v>78</v>
      </c>
      <c r="C13" s="5" t="s">
        <v>192</v>
      </c>
      <c r="D13" s="4">
        <v>0</v>
      </c>
      <c r="E13" s="11">
        <v>44231257.6</v>
      </c>
    </row>
    <row r="14" spans="2:5" ht="12.75">
      <c r="B14" s="23" t="s">
        <v>89</v>
      </c>
      <c r="C14" s="24" t="s">
        <v>193</v>
      </c>
      <c r="D14" s="25">
        <v>0</v>
      </c>
      <c r="E14" s="26">
        <v>51792293.800000004</v>
      </c>
    </row>
    <row r="15" spans="2:5" ht="12">
      <c r="B15" s="5" t="s">
        <v>91</v>
      </c>
      <c r="C15" s="5" t="s">
        <v>194</v>
      </c>
      <c r="D15" s="4">
        <v>0</v>
      </c>
      <c r="E15" s="11">
        <v>269272</v>
      </c>
    </row>
    <row r="16" spans="2:5" ht="24.75">
      <c r="B16" s="5" t="s">
        <v>93</v>
      </c>
      <c r="C16" s="5" t="s">
        <v>195</v>
      </c>
      <c r="D16" s="4">
        <v>0</v>
      </c>
      <c r="E16" s="11">
        <v>74125.2</v>
      </c>
    </row>
    <row r="17" spans="2:5" ht="24.75">
      <c r="B17" s="5" t="s">
        <v>95</v>
      </c>
      <c r="C17" s="5" t="s">
        <v>196</v>
      </c>
      <c r="D17" s="4">
        <v>0</v>
      </c>
      <c r="E17" s="11">
        <v>0</v>
      </c>
    </row>
    <row r="18" spans="2:5" ht="12">
      <c r="B18" s="5" t="s">
        <v>97</v>
      </c>
      <c r="C18" s="5" t="s">
        <v>197</v>
      </c>
      <c r="D18" s="4">
        <v>0</v>
      </c>
      <c r="E18" s="11">
        <v>0</v>
      </c>
    </row>
    <row r="19" spans="2:5" ht="24.75">
      <c r="B19" s="5" t="s">
        <v>99</v>
      </c>
      <c r="C19" s="5" t="s">
        <v>198</v>
      </c>
      <c r="D19" s="4">
        <v>0</v>
      </c>
      <c r="E19" s="11">
        <v>9246.5</v>
      </c>
    </row>
    <row r="20" spans="2:5" ht="12">
      <c r="B20" s="5" t="s">
        <v>101</v>
      </c>
      <c r="C20" s="5" t="s">
        <v>199</v>
      </c>
      <c r="D20" s="4">
        <v>0</v>
      </c>
      <c r="E20" s="11">
        <v>83287.7</v>
      </c>
    </row>
    <row r="21" spans="2:5" ht="12">
      <c r="B21" s="5" t="s">
        <v>103</v>
      </c>
      <c r="C21" s="5" t="s">
        <v>200</v>
      </c>
      <c r="D21" s="4">
        <v>0</v>
      </c>
      <c r="E21" s="11">
        <v>171995.2</v>
      </c>
    </row>
    <row r="22" spans="2:5" ht="12">
      <c r="B22" s="5" t="s">
        <v>105</v>
      </c>
      <c r="C22" s="5" t="s">
        <v>201</v>
      </c>
      <c r="D22" s="4">
        <v>0</v>
      </c>
      <c r="E22" s="11">
        <v>363.6</v>
      </c>
    </row>
    <row r="23" spans="2:5" ht="12">
      <c r="B23" s="5" t="s">
        <v>107</v>
      </c>
      <c r="C23" s="5" t="s">
        <v>202</v>
      </c>
      <c r="D23" s="4">
        <v>0</v>
      </c>
      <c r="E23" s="11">
        <v>51184003.6</v>
      </c>
    </row>
    <row r="24" spans="2:5" ht="25.5">
      <c r="B24" s="5" t="s">
        <v>110</v>
      </c>
      <c r="C24" s="6" t="s">
        <v>203</v>
      </c>
      <c r="D24" s="4">
        <v>0</v>
      </c>
      <c r="E24" s="10">
        <v>-4248985.799999999</v>
      </c>
    </row>
    <row r="25" spans="2:5" ht="25.5">
      <c r="B25" s="5" t="s">
        <v>112</v>
      </c>
      <c r="C25" s="6" t="s">
        <v>204</v>
      </c>
      <c r="D25" s="4">
        <v>0</v>
      </c>
      <c r="E25" s="11">
        <v>0</v>
      </c>
    </row>
    <row r="26" spans="2:5" ht="12.75">
      <c r="B26" s="5" t="s">
        <v>114</v>
      </c>
      <c r="C26" s="6" t="s">
        <v>186</v>
      </c>
      <c r="D26" s="4">
        <v>0</v>
      </c>
      <c r="E26" s="11">
        <v>0</v>
      </c>
    </row>
    <row r="27" spans="2:5" ht="12">
      <c r="B27" s="5" t="s">
        <v>116</v>
      </c>
      <c r="C27" s="5" t="s">
        <v>205</v>
      </c>
      <c r="D27" s="4">
        <v>0</v>
      </c>
      <c r="E27" s="11">
        <v>0</v>
      </c>
    </row>
    <row r="28" spans="2:5" ht="12">
      <c r="B28" s="5" t="s">
        <v>143</v>
      </c>
      <c r="C28" s="5" t="s">
        <v>206</v>
      </c>
      <c r="D28" s="4">
        <v>0</v>
      </c>
      <c r="E28" s="11">
        <v>0</v>
      </c>
    </row>
    <row r="29" spans="2:5" ht="12">
      <c r="B29" s="5" t="s">
        <v>207</v>
      </c>
      <c r="C29" s="5" t="s">
        <v>208</v>
      </c>
      <c r="D29" s="4">
        <v>0</v>
      </c>
      <c r="E29" s="11">
        <v>0</v>
      </c>
    </row>
    <row r="30" spans="2:5" ht="24.75">
      <c r="B30" s="5" t="s">
        <v>209</v>
      </c>
      <c r="C30" s="5" t="s">
        <v>210</v>
      </c>
      <c r="D30" s="4">
        <v>0</v>
      </c>
      <c r="E30" s="11">
        <v>0</v>
      </c>
    </row>
    <row r="31" spans="2:5" ht="24.75">
      <c r="B31" s="5" t="s">
        <v>211</v>
      </c>
      <c r="C31" s="5" t="s">
        <v>212</v>
      </c>
      <c r="D31" s="4">
        <v>0</v>
      </c>
      <c r="E31" s="11">
        <v>0</v>
      </c>
    </row>
    <row r="32" spans="2:5" ht="12">
      <c r="B32" s="5" t="s">
        <v>213</v>
      </c>
      <c r="C32" s="5" t="s">
        <v>214</v>
      </c>
      <c r="D32" s="4">
        <v>0</v>
      </c>
      <c r="E32" s="11">
        <v>0</v>
      </c>
    </row>
    <row r="33" spans="2:5" ht="12">
      <c r="B33" s="5" t="s">
        <v>215</v>
      </c>
      <c r="C33" s="5" t="s">
        <v>216</v>
      </c>
      <c r="D33" s="4">
        <v>0</v>
      </c>
      <c r="E33" s="11">
        <v>0</v>
      </c>
    </row>
    <row r="34" spans="2:5" ht="12">
      <c r="B34" s="5" t="s">
        <v>217</v>
      </c>
      <c r="C34" s="5"/>
      <c r="D34" s="4">
        <v>0</v>
      </c>
      <c r="E34" s="11">
        <v>0</v>
      </c>
    </row>
    <row r="35" spans="2:5" ht="12.75">
      <c r="B35" s="5" t="s">
        <v>218</v>
      </c>
      <c r="C35" s="6" t="s">
        <v>193</v>
      </c>
      <c r="D35" s="4">
        <v>0</v>
      </c>
      <c r="E35" s="10">
        <v>58221.4</v>
      </c>
    </row>
    <row r="36" spans="2:5" ht="24.75">
      <c r="B36" s="5" t="s">
        <v>219</v>
      </c>
      <c r="C36" s="5" t="s">
        <v>220</v>
      </c>
      <c r="D36" s="4">
        <v>0</v>
      </c>
      <c r="E36" s="11">
        <v>58221.4</v>
      </c>
    </row>
    <row r="37" spans="2:5" ht="24.75">
      <c r="B37" s="5" t="s">
        <v>221</v>
      </c>
      <c r="C37" s="5" t="s">
        <v>222</v>
      </c>
      <c r="D37" s="4">
        <v>0</v>
      </c>
      <c r="E37" s="11">
        <v>0</v>
      </c>
    </row>
    <row r="38" spans="2:5" ht="24.75">
      <c r="B38" s="5" t="s">
        <v>223</v>
      </c>
      <c r="C38" s="5" t="s">
        <v>224</v>
      </c>
      <c r="D38" s="4">
        <v>0</v>
      </c>
      <c r="E38" s="11">
        <v>0</v>
      </c>
    </row>
    <row r="39" spans="2:5" ht="24.75">
      <c r="B39" s="5" t="s">
        <v>225</v>
      </c>
      <c r="C39" s="5" t="s">
        <v>226</v>
      </c>
      <c r="D39" s="4">
        <v>0</v>
      </c>
      <c r="E39" s="11">
        <v>0</v>
      </c>
    </row>
    <row r="40" spans="2:5" ht="24.75">
      <c r="B40" s="5" t="s">
        <v>227</v>
      </c>
      <c r="C40" s="5" t="s">
        <v>228</v>
      </c>
      <c r="D40" s="4">
        <v>0</v>
      </c>
      <c r="E40" s="11">
        <v>0</v>
      </c>
    </row>
    <row r="41" spans="2:5" ht="12">
      <c r="B41" s="5" t="s">
        <v>229</v>
      </c>
      <c r="C41" s="5"/>
      <c r="D41" s="4">
        <v>0</v>
      </c>
      <c r="E41" s="11">
        <v>0</v>
      </c>
    </row>
    <row r="42" spans="2:5" ht="39">
      <c r="B42" s="5" t="s">
        <v>159</v>
      </c>
      <c r="C42" s="6" t="s">
        <v>230</v>
      </c>
      <c r="D42" s="4">
        <v>0</v>
      </c>
      <c r="E42" s="10">
        <v>-58221.4</v>
      </c>
    </row>
    <row r="43" spans="2:5" ht="25.5">
      <c r="B43" s="5" t="s">
        <v>10</v>
      </c>
      <c r="C43" s="6" t="s">
        <v>231</v>
      </c>
      <c r="D43" s="4">
        <v>0</v>
      </c>
      <c r="E43" s="11">
        <v>0</v>
      </c>
    </row>
    <row r="44" spans="2:5" ht="12.75">
      <c r="B44" s="5" t="s">
        <v>232</v>
      </c>
      <c r="C44" s="6" t="s">
        <v>186</v>
      </c>
      <c r="D44" s="4">
        <v>0</v>
      </c>
      <c r="E44" s="10">
        <v>6950000</v>
      </c>
    </row>
    <row r="45" spans="2:5" ht="24.75">
      <c r="B45" s="5" t="s">
        <v>233</v>
      </c>
      <c r="C45" s="5" t="s">
        <v>234</v>
      </c>
      <c r="D45" s="4">
        <v>0</v>
      </c>
      <c r="E45" s="11">
        <v>2000000</v>
      </c>
    </row>
    <row r="46" spans="2:5" ht="24.75">
      <c r="B46" s="5" t="s">
        <v>235</v>
      </c>
      <c r="C46" s="5" t="s">
        <v>236</v>
      </c>
      <c r="D46" s="4">
        <v>0</v>
      </c>
      <c r="E46" s="11">
        <v>4950000</v>
      </c>
    </row>
    <row r="47" spans="2:5" ht="12">
      <c r="B47" s="5" t="s">
        <v>237</v>
      </c>
      <c r="C47" s="5" t="s">
        <v>238</v>
      </c>
      <c r="D47" s="4">
        <v>0</v>
      </c>
      <c r="E47" s="11">
        <v>0</v>
      </c>
    </row>
    <row r="48" spans="2:5" ht="12">
      <c r="B48" s="5" t="s">
        <v>239</v>
      </c>
      <c r="C48" s="5" t="s">
        <v>274</v>
      </c>
      <c r="D48" s="4">
        <v>0</v>
      </c>
      <c r="E48" s="11">
        <v>0</v>
      </c>
    </row>
    <row r="49" spans="2:5" ht="12.75">
      <c r="B49" s="5" t="s">
        <v>240</v>
      </c>
      <c r="C49" s="6" t="s">
        <v>193</v>
      </c>
      <c r="D49" s="4">
        <v>0</v>
      </c>
      <c r="E49" s="10">
        <v>1000000</v>
      </c>
    </row>
    <row r="50" spans="2:5" ht="24.75">
      <c r="B50" s="5" t="s">
        <v>241</v>
      </c>
      <c r="C50" s="5" t="s">
        <v>242</v>
      </c>
      <c r="D50" s="4">
        <v>0</v>
      </c>
      <c r="E50" s="11">
        <v>1000000</v>
      </c>
    </row>
    <row r="51" spans="2:5" ht="12">
      <c r="B51" s="5" t="s">
        <v>243</v>
      </c>
      <c r="C51" s="5" t="s">
        <v>244</v>
      </c>
      <c r="D51" s="4">
        <v>0</v>
      </c>
      <c r="E51" s="11">
        <v>0</v>
      </c>
    </row>
    <row r="52" spans="2:5" ht="24.75">
      <c r="B52" s="5" t="s">
        <v>245</v>
      </c>
      <c r="C52" s="5" t="s">
        <v>246</v>
      </c>
      <c r="D52" s="4">
        <v>0</v>
      </c>
      <c r="E52" s="11">
        <v>0</v>
      </c>
    </row>
    <row r="53" spans="2:5" ht="12">
      <c r="B53" s="5" t="s">
        <v>247</v>
      </c>
      <c r="C53" s="5" t="s">
        <v>248</v>
      </c>
      <c r="D53" s="4">
        <v>0</v>
      </c>
      <c r="E53" s="11">
        <v>0</v>
      </c>
    </row>
    <row r="54" spans="2:5" ht="24.75">
      <c r="B54" s="5" t="s">
        <v>249</v>
      </c>
      <c r="C54" s="5" t="s">
        <v>275</v>
      </c>
      <c r="D54" s="4">
        <v>0</v>
      </c>
      <c r="E54" s="11">
        <v>0</v>
      </c>
    </row>
    <row r="55" spans="2:5" ht="25.5">
      <c r="B55" s="5" t="s">
        <v>250</v>
      </c>
      <c r="C55" s="6" t="s">
        <v>251</v>
      </c>
      <c r="D55" s="4">
        <v>0</v>
      </c>
      <c r="E55" s="10">
        <v>5950000</v>
      </c>
    </row>
    <row r="56" spans="2:5" ht="12">
      <c r="B56" s="5" t="s">
        <v>252</v>
      </c>
      <c r="C56" s="5" t="s">
        <v>253</v>
      </c>
      <c r="D56" s="4">
        <v>0</v>
      </c>
      <c r="E56" s="11">
        <v>0</v>
      </c>
    </row>
    <row r="57" spans="2:5" ht="12.75">
      <c r="B57" s="5" t="s">
        <v>254</v>
      </c>
      <c r="C57" s="6" t="s">
        <v>255</v>
      </c>
      <c r="D57" s="4">
        <v>0</v>
      </c>
      <c r="E57" s="10">
        <v>718602.1999999937</v>
      </c>
    </row>
    <row r="58" spans="2:5" ht="25.5">
      <c r="B58" s="5" t="s">
        <v>256</v>
      </c>
      <c r="C58" s="6" t="s">
        <v>257</v>
      </c>
      <c r="D58" s="4">
        <v>0</v>
      </c>
      <c r="E58" s="11">
        <v>2391070.1</v>
      </c>
    </row>
    <row r="59" spans="2:6" ht="25.5">
      <c r="B59" s="5" t="s">
        <v>258</v>
      </c>
      <c r="C59" s="6" t="s">
        <v>259</v>
      </c>
      <c r="D59" s="4"/>
      <c r="E59" s="11">
        <v>3109672.3</v>
      </c>
      <c r="F59" s="12"/>
    </row>
    <row r="60" spans="1:109" ht="12"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</row>
  </sheetData>
  <sheetProtection/>
  <mergeCells count="1">
    <mergeCell ref="BE60:DE6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Dembereldowd Otgongerel</dc:creator>
  <cp:keywords/>
  <dc:description/>
  <cp:lastModifiedBy>User</cp:lastModifiedBy>
  <dcterms:created xsi:type="dcterms:W3CDTF">2018-07-20T01:24:13Z</dcterms:created>
  <dcterms:modified xsi:type="dcterms:W3CDTF">2018-07-20T03:20:29Z</dcterms:modified>
  <cp:category/>
  <cp:version/>
  <cp:contentType/>
  <cp:contentStatus/>
</cp:coreProperties>
</file>