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R5214\Downloads\"/>
    </mc:Choice>
  </mc:AlternateContent>
  <xr:revisionPtr revIDLastSave="0" documentId="13_ncr:1_{FEC8FC2A-7E23-43A5-AA7F-9727D7727F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1" i="1" l="1"/>
  <c r="M39" i="1"/>
  <c r="M37" i="1"/>
  <c r="M36" i="1"/>
  <c r="M32" i="1"/>
  <c r="M31" i="1"/>
  <c r="M30" i="1"/>
  <c r="M28" i="1"/>
  <c r="M27" i="1"/>
  <c r="M26" i="1"/>
  <c r="M25" i="1"/>
  <c r="M24" i="1"/>
  <c r="M22" i="1"/>
  <c r="M21" i="1"/>
  <c r="M20" i="1"/>
  <c r="M12" i="1"/>
  <c r="M11" i="1"/>
  <c r="M10" i="1"/>
  <c r="M9" i="1"/>
  <c r="M7" i="1"/>
  <c r="M6" i="1"/>
  <c r="M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USR0203</author>
    <author>Амартүвшин .Г</author>
    <author>User</author>
    <author>tc={AE415840-74AF-484F-843F-595EE8CC006D}</author>
    <author>tc={C1AA23D2-A235-449F-915C-8BF6AD9E94CB}</author>
  </authors>
  <commentList>
    <comment ref="E12" authorId="0" shapeId="0" xr:uid="{39F8C7CC-22E9-4509-845F-030E0B97E838}">
      <text>
        <r>
          <rPr>
            <b/>
            <sz val="9"/>
            <color indexed="81"/>
            <rFont val="Tahoma"/>
            <family val="2"/>
          </rPr>
          <t>USR0203:</t>
        </r>
        <r>
          <rPr>
            <sz val="9"/>
            <color indexed="81"/>
            <rFont val="Tahoma"/>
            <family val="2"/>
          </rPr>
          <t xml:space="preserve">
ҮЦТХТ-ийн алдаанаас шалтгаалж, ҮЦ-ны код Монпэй бондтой солигдсон.</t>
        </r>
      </text>
    </comment>
    <comment ref="G13" authorId="1" shapeId="0" xr:uid="{C2C28C3D-9F31-44AA-9708-EC45C6252486}">
      <text>
        <r>
          <rPr>
            <b/>
            <sz val="9"/>
            <color indexed="81"/>
            <rFont val="Tahoma"/>
            <family val="2"/>
          </rPr>
          <t>Амартүвшин .Г:</t>
        </r>
        <r>
          <rPr>
            <sz val="9"/>
            <color indexed="81"/>
            <rFont val="Tahoma"/>
            <family val="2"/>
          </rPr>
          <t xml:space="preserve">
2021.11.08-нд арилжигдсан Монпэй апликейшнаар.</t>
        </r>
      </text>
    </comment>
    <comment ref="O13" authorId="2" shapeId="0" xr:uid="{2C7E68F7-82F7-4DB6-A665-BF53D1B39E6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Буцаан төлөгдсөн.</t>
        </r>
      </text>
    </comment>
    <comment ref="K36" authorId="3" shapeId="0" xr:uid="{AE415840-74AF-484F-843F-595EE8CC006D}">
      <text>
        <t>[Threaded comment]
Your version of Excel allows you to read this threaded comment; however, any edits to it will get removed if the file is opened in a newer version of Excel. Learn more: https://go.microsoft.com/fwlink/?linkid=870924
Comment:
    Ам доллар</t>
      </text>
    </comment>
    <comment ref="K37" authorId="4" shapeId="0" xr:uid="{C1AA23D2-A235-449F-915C-8BF6AD9E94CB}">
      <text>
        <t>[Threaded comment]
Your version of Excel allows you to read this threaded comment; however, any edits to it will get removed if the file is opened in a newer version of Excel. Learn more: https://go.microsoft.com/fwlink/?linkid=870924
Comment:
    Ам доллар</t>
      </text>
    </comment>
  </commentList>
</comments>
</file>

<file path=xl/sharedStrings.xml><?xml version="1.0" encoding="utf-8"?>
<sst xmlns="http://schemas.openxmlformats.org/spreadsheetml/2006/main" count="278" uniqueCount="129">
  <si>
    <t xml:space="preserve">All </t>
  </si>
  <si>
    <t>№</t>
  </si>
  <si>
    <t>Бонд гаргагчийн нэр</t>
  </si>
  <si>
    <t>Бондын нэр</t>
  </si>
  <si>
    <t>Тоон код</t>
  </si>
  <si>
    <t>Үсгэн код</t>
  </si>
  <si>
    <t>Хоёрдогч зах зээлийн арилжаа эхэлсэн өдөр</t>
  </si>
  <si>
    <t>Хугацаа /сараар/</t>
  </si>
  <si>
    <t>Бондын хүү</t>
  </si>
  <si>
    <t>Нэрлэсэн үнэ</t>
  </si>
  <si>
    <t>Бондын тоо ширхэг</t>
  </si>
  <si>
    <t>Бондын үнийн дүн</t>
  </si>
  <si>
    <t>Хүү төлөх хугацаа</t>
  </si>
  <si>
    <t>Бондын буцаан төлөгдөх хугацаа</t>
  </si>
  <si>
    <t>Бондын бүртгэлээс хассан байдал</t>
  </si>
  <si>
    <t>"ЛэндМН ББСБ" ХК</t>
  </si>
  <si>
    <t>Лэнд бонд</t>
  </si>
  <si>
    <t>LNBO</t>
  </si>
  <si>
    <t>Сар</t>
  </si>
  <si>
    <t>Жилийн 17%</t>
  </si>
  <si>
    <t>Хугацааны эцэст</t>
  </si>
  <si>
    <t>2021.06.19</t>
  </si>
  <si>
    <t>Буцаан төлөгдсөн</t>
  </si>
  <si>
    <t>"Инвескор ББСБ" ХК</t>
  </si>
  <si>
    <t>Инвескор бонд /Транч-1/</t>
  </si>
  <si>
    <t>ICBN</t>
  </si>
  <si>
    <t>сар</t>
  </si>
  <si>
    <t>Жилийн 13%</t>
  </si>
  <si>
    <t>хагас жил тутам</t>
  </si>
  <si>
    <t>2023.06.21</t>
  </si>
  <si>
    <t>"Эрдэнэс таван толгой" Хаалттай ХК</t>
  </si>
  <si>
    <t>ЭТТ бонд /Транч-1 төгрөг/</t>
  </si>
  <si>
    <t>ETTM</t>
  </si>
  <si>
    <t>2021.03.26</t>
  </si>
  <si>
    <t>Жилийн 10%</t>
  </si>
  <si>
    <t>2023.03.26</t>
  </si>
  <si>
    <t>ЭТТ бонд /Транч-1 доллар/</t>
  </si>
  <si>
    <t>ETTD</t>
  </si>
  <si>
    <t>Жилийн 6.8%</t>
  </si>
  <si>
    <t>2021.07.02</t>
  </si>
  <si>
    <t>Жилийн 14%</t>
  </si>
  <si>
    <t>2023.07.02</t>
  </si>
  <si>
    <t>Инвескор бонд /Транч-2/</t>
  </si>
  <si>
    <t>2021.08.17</t>
  </si>
  <si>
    <t>2023.08.17</t>
  </si>
  <si>
    <t>ЭТТ бонд /Транч-2 төгрөг/</t>
  </si>
  <si>
    <t>2021.08.25</t>
  </si>
  <si>
    <t>2024.08.26</t>
  </si>
  <si>
    <t>ЭТТ бонд /Транч-2 доллар/</t>
  </si>
  <si>
    <t>Жилийн 5.8%</t>
  </si>
  <si>
    <t>2023.08.25</t>
  </si>
  <si>
    <t>Инвескор бонд /Транч-3/</t>
  </si>
  <si>
    <t>2021.09.17</t>
  </si>
  <si>
    <t>2023.09.15</t>
  </si>
  <si>
    <t>"Мобифинанс ББСБ" ХХК</t>
  </si>
  <si>
    <t>Монпэй бонд</t>
  </si>
  <si>
    <t>MNPY</t>
  </si>
  <si>
    <t>Анхдагч МХБ-р яваагүй</t>
  </si>
  <si>
    <t>2022.11.08</t>
  </si>
  <si>
    <t>ЭТТ бонд /Транч-3 төгрөг/</t>
  </si>
  <si>
    <t>Лэнд бонд /Транч-1/</t>
  </si>
  <si>
    <t>LNDA</t>
  </si>
  <si>
    <t>2023.11.30</t>
  </si>
  <si>
    <t>Лэнд бонд /Транч-2/</t>
  </si>
  <si>
    <t>LNDB</t>
  </si>
  <si>
    <t>Жилийн 15%</t>
  </si>
  <si>
    <t>ЭТТ бонд /Транч-4 төгрөг/</t>
  </si>
  <si>
    <t>МБ-ны бодлогын хүү+4%</t>
  </si>
  <si>
    <t>Эргүүлэн дуудсан</t>
  </si>
  <si>
    <t>Инвескор бонд-2.0 /Транч-1/</t>
  </si>
  <si>
    <t>INVA</t>
  </si>
  <si>
    <t>Жилийн 18%</t>
  </si>
  <si>
    <t>Улирал тутамд</t>
  </si>
  <si>
    <t>Инвескор бонд-2.0 /Транч-2</t>
  </si>
  <si>
    <t>"Сэндли ББСБ" ХК</t>
  </si>
  <si>
    <t>Сэндли бонд</t>
  </si>
  <si>
    <t>BEND</t>
  </si>
  <si>
    <t>Жилийн 19.2%</t>
  </si>
  <si>
    <t>"Бизнес-Инвест девелопмент ББСБ" ХХК</t>
  </si>
  <si>
    <t>Бид бонд</t>
  </si>
  <si>
    <t>BID</t>
  </si>
  <si>
    <t>Жилийн 18.5%</t>
  </si>
  <si>
    <t>Инвескор бонд-2.0 /Транч-3/</t>
  </si>
  <si>
    <t xml:space="preserve">"Хаан банк" ХК </t>
  </si>
  <si>
    <t>Ногоон бонд</t>
  </si>
  <si>
    <t>KBMG</t>
  </si>
  <si>
    <t>Жилийн 16%</t>
  </si>
  <si>
    <t>"Ашид капитал ББСБ" ХХК</t>
  </si>
  <si>
    <t>Симпл I бонд</t>
  </si>
  <si>
    <t>SMPL</t>
  </si>
  <si>
    <t>Инвескор бонд-2.0 /Транч-4/</t>
  </si>
  <si>
    <t>"Нөмөр кредит ББСБ" ХХК</t>
  </si>
  <si>
    <t>Нөмөр бонд</t>
  </si>
  <si>
    <t>NMR</t>
  </si>
  <si>
    <t>СЗХ зөвшөөрөөгүй</t>
  </si>
  <si>
    <t>Жилийн 19%</t>
  </si>
  <si>
    <t>-</t>
  </si>
  <si>
    <t>LBND</t>
  </si>
  <si>
    <t>Инвескор бонд-2.0 /Транч-5/</t>
  </si>
  <si>
    <t>Нийслэлийн засаг дарга</t>
  </si>
  <si>
    <t>Улаанбаатар бонд</t>
  </si>
  <si>
    <t>MUB</t>
  </si>
  <si>
    <t>Симпл II бонд</t>
  </si>
  <si>
    <t>SBII</t>
  </si>
  <si>
    <t>Жилийн 17.5%</t>
  </si>
  <si>
    <t>Сар бүр</t>
  </si>
  <si>
    <t>Симпл III бонд</t>
  </si>
  <si>
    <t>SIII</t>
  </si>
  <si>
    <t>Сэндли-2.0 бонд</t>
  </si>
  <si>
    <t>SNDB</t>
  </si>
  <si>
    <t>Улаанбаатар бонд I</t>
  </si>
  <si>
    <t>Улаанбаатар бонд II</t>
  </si>
  <si>
    <t>Улаанбаатар бонд III</t>
  </si>
  <si>
    <t>Жилийн 12%</t>
  </si>
  <si>
    <t>Ногоон бонд-2 /ам.доллар/</t>
  </si>
  <si>
    <t>Compounded SOFR хүү+3.40%</t>
  </si>
  <si>
    <t>"ТЖТБ" ХХК</t>
  </si>
  <si>
    <t>Green recycle bond-Транч 1</t>
  </si>
  <si>
    <t>GRB</t>
  </si>
  <si>
    <t>"Шунхлай" ХХК</t>
  </si>
  <si>
    <t>Шунхлай бонд</t>
  </si>
  <si>
    <t>SHHK</t>
  </si>
  <si>
    <t>БИД 2.0 бонд</t>
  </si>
  <si>
    <t>BIDB</t>
  </si>
  <si>
    <t>Жилийн 18.0%</t>
  </si>
  <si>
    <t xml:space="preserve">Шунхлай </t>
  </si>
  <si>
    <t>Шунхлай бонд транч II</t>
  </si>
  <si>
    <t>Green recycle bond-2</t>
  </si>
  <si>
    <t>2025 оны 06.01-ний байдлаар бүртгэлтэй 8 ҮЦГ-ийн 13 бонд байна.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</si>
</sst>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</cellStyleXfs>
  <cellXfs count="19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4" borderId="9" xfId="0" applyFont="1" applyFill="1" applyBorder="1"/>
    <xf numFmtId="0" fontId="4" fillId="4" borderId="9" xfId="0" applyFont="1" applyFill="1" applyBorder="1"/>
    <xf numFmtId="0" fontId="3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4" fontId="3" fillId="4" borderId="9" xfId="0" applyNumberFormat="1" applyFont="1" applyFill="1" applyBorder="1" applyAlignment="1">
      <alignment horizontal="center"/>
    </xf>
    <xf numFmtId="9" fontId="3" fillId="4" borderId="9" xfId="0" applyNumberFormat="1" applyFont="1" applyFill="1" applyBorder="1"/>
    <xf numFmtId="3" fontId="3" fillId="4" borderId="9" xfId="0" applyNumberFormat="1" applyFont="1" applyFill="1" applyBorder="1" applyAlignment="1">
      <alignment horizontal="right"/>
    </xf>
    <xf numFmtId="3" fontId="3" fillId="4" borderId="9" xfId="0" applyNumberFormat="1" applyFont="1" applyFill="1" applyBorder="1" applyAlignment="1">
      <alignment horizontal="right" vertical="center" wrapText="1"/>
    </xf>
    <xf numFmtId="164" fontId="3" fillId="4" borderId="0" xfId="0" applyNumberFormat="1" applyFont="1" applyFill="1" applyAlignment="1">
      <alignment horizontal="right"/>
    </xf>
    <xf numFmtId="3" fontId="3" fillId="4" borderId="9" xfId="0" applyNumberFormat="1" applyFont="1" applyFill="1" applyBorder="1" applyAlignment="1">
      <alignment horizontal="center" vertical="center"/>
    </xf>
    <xf numFmtId="14" fontId="3" fillId="4" borderId="9" xfId="0" applyNumberFormat="1" applyFont="1" applyFill="1" applyBorder="1" applyAlignment="1">
      <alignment horizontal="left" vertical="center" wrapText="1"/>
    </xf>
    <xf numFmtId="3" fontId="3" fillId="4" borderId="9" xfId="2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3" fillId="5" borderId="9" xfId="0" applyFont="1" applyFill="1" applyBorder="1" applyAlignment="1">
      <alignment horizontal="center"/>
    </xf>
    <xf numFmtId="164" fontId="3" fillId="4" borderId="9" xfId="1" applyNumberFormat="1" applyFont="1" applyFill="1" applyBorder="1" applyAlignment="1">
      <alignment horizontal="right"/>
    </xf>
    <xf numFmtId="3" fontId="3" fillId="4" borderId="9" xfId="0" applyNumberFormat="1" applyFont="1" applyFill="1" applyBorder="1" applyAlignment="1">
      <alignment horizontal="center" vertical="center" wrapText="1"/>
    </xf>
    <xf numFmtId="0" fontId="4" fillId="6" borderId="9" xfId="0" applyFont="1" applyFill="1" applyBorder="1"/>
    <xf numFmtId="0" fontId="3" fillId="4" borderId="0" xfId="0" applyFont="1" applyFill="1" applyAlignment="1">
      <alignment horizontal="center"/>
    </xf>
    <xf numFmtId="0" fontId="3" fillId="4" borderId="9" xfId="0" applyFont="1" applyFill="1" applyBorder="1" applyAlignment="1">
      <alignment horizontal="right"/>
    </xf>
    <xf numFmtId="164" fontId="3" fillId="6" borderId="0" xfId="0" applyNumberFormat="1" applyFont="1" applyFill="1" applyAlignment="1">
      <alignment horizontal="right"/>
    </xf>
    <xf numFmtId="0" fontId="2" fillId="3" borderId="0" xfId="0" applyFont="1" applyFill="1"/>
    <xf numFmtId="164" fontId="3" fillId="6" borderId="9" xfId="1" applyNumberFormat="1" applyFont="1" applyFill="1" applyBorder="1" applyAlignment="1">
      <alignment horizontal="right"/>
    </xf>
    <xf numFmtId="0" fontId="3" fillId="7" borderId="9" xfId="0" applyFont="1" applyFill="1" applyBorder="1"/>
    <xf numFmtId="0" fontId="4" fillId="7" borderId="9" xfId="0" applyFont="1" applyFill="1" applyBorder="1"/>
    <xf numFmtId="0" fontId="6" fillId="7" borderId="9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14" fontId="3" fillId="7" borderId="9" xfId="0" applyNumberFormat="1" applyFont="1" applyFill="1" applyBorder="1" applyAlignment="1">
      <alignment horizontal="center"/>
    </xf>
    <xf numFmtId="3" fontId="3" fillId="7" borderId="9" xfId="0" applyNumberFormat="1" applyFont="1" applyFill="1" applyBorder="1" applyAlignment="1">
      <alignment horizontal="right"/>
    </xf>
    <xf numFmtId="3" fontId="3" fillId="7" borderId="9" xfId="0" applyNumberFormat="1" applyFont="1" applyFill="1" applyBorder="1" applyAlignment="1">
      <alignment horizontal="right" vertical="center" wrapText="1"/>
    </xf>
    <xf numFmtId="164" fontId="3" fillId="7" borderId="9" xfId="1" applyNumberFormat="1" applyFont="1" applyFill="1" applyBorder="1" applyAlignment="1">
      <alignment horizontal="right"/>
    </xf>
    <xf numFmtId="3" fontId="3" fillId="7" borderId="9" xfId="0" applyNumberFormat="1" applyFont="1" applyFill="1" applyBorder="1" applyAlignment="1">
      <alignment horizontal="center" vertical="center" wrapText="1"/>
    </xf>
    <xf numFmtId="14" fontId="3" fillId="7" borderId="9" xfId="0" applyNumberFormat="1" applyFont="1" applyFill="1" applyBorder="1" applyAlignment="1">
      <alignment horizontal="left" vertical="center" wrapText="1"/>
    </xf>
    <xf numFmtId="0" fontId="3" fillId="7" borderId="0" xfId="0" applyFont="1" applyFill="1"/>
    <xf numFmtId="14" fontId="3" fillId="7" borderId="9" xfId="0" applyNumberFormat="1" applyFont="1" applyFill="1" applyBorder="1" applyAlignment="1">
      <alignment horizontal="center" wrapText="1"/>
    </xf>
    <xf numFmtId="3" fontId="3" fillId="7" borderId="9" xfId="0" applyNumberFormat="1" applyFont="1" applyFill="1" applyBorder="1" applyAlignment="1">
      <alignment horizontal="right" wrapText="1"/>
    </xf>
    <xf numFmtId="3" fontId="3" fillId="7" borderId="9" xfId="0" applyNumberFormat="1" applyFont="1" applyFill="1" applyBorder="1" applyAlignment="1">
      <alignment horizontal="center" wrapText="1"/>
    </xf>
    <xf numFmtId="14" fontId="3" fillId="7" borderId="9" xfId="0" applyNumberFormat="1" applyFont="1" applyFill="1" applyBorder="1" applyAlignment="1">
      <alignment horizontal="left" wrapText="1"/>
    </xf>
    <xf numFmtId="0" fontId="3" fillId="4" borderId="5" xfId="2" applyFont="1" applyFill="1" applyBorder="1"/>
    <xf numFmtId="0" fontId="4" fillId="4" borderId="5" xfId="2" applyFont="1" applyFill="1" applyBorder="1"/>
    <xf numFmtId="0" fontId="3" fillId="4" borderId="5" xfId="2" applyFont="1" applyFill="1" applyBorder="1" applyAlignment="1">
      <alignment horizontal="center"/>
    </xf>
    <xf numFmtId="0" fontId="3" fillId="4" borderId="0" xfId="2" applyFont="1" applyFill="1" applyAlignment="1">
      <alignment horizontal="center"/>
    </xf>
    <xf numFmtId="14" fontId="2" fillId="4" borderId="0" xfId="0" applyNumberFormat="1" applyFont="1" applyFill="1" applyAlignment="1">
      <alignment horizontal="center"/>
    </xf>
    <xf numFmtId="3" fontId="3" fillId="4" borderId="5" xfId="2" applyNumberFormat="1" applyFont="1" applyFill="1" applyBorder="1" applyAlignment="1">
      <alignment horizontal="right"/>
    </xf>
    <xf numFmtId="3" fontId="3" fillId="4" borderId="5" xfId="2" applyNumberFormat="1" applyFont="1" applyFill="1" applyBorder="1" applyAlignment="1">
      <alignment horizontal="right" vertical="center" wrapText="1"/>
    </xf>
    <xf numFmtId="164" fontId="3" fillId="4" borderId="5" xfId="3" applyNumberFormat="1" applyFont="1" applyFill="1" applyBorder="1" applyAlignment="1">
      <alignment horizontal="right"/>
    </xf>
    <xf numFmtId="3" fontId="3" fillId="4" borderId="5" xfId="2" applyNumberFormat="1" applyFont="1" applyFill="1" applyBorder="1" applyAlignment="1">
      <alignment horizontal="center" vertical="center" wrapText="1"/>
    </xf>
    <xf numFmtId="14" fontId="3" fillId="4" borderId="5" xfId="2" applyNumberFormat="1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/>
    </xf>
    <xf numFmtId="0" fontId="3" fillId="4" borderId="9" xfId="2" applyFont="1" applyFill="1" applyBorder="1"/>
    <xf numFmtId="0" fontId="4" fillId="4" borderId="9" xfId="2" applyFont="1" applyFill="1" applyBorder="1"/>
    <xf numFmtId="0" fontId="3" fillId="4" borderId="9" xfId="2" applyFont="1" applyFill="1" applyBorder="1" applyAlignment="1">
      <alignment horizontal="center"/>
    </xf>
    <xf numFmtId="14" fontId="3" fillId="4" borderId="9" xfId="2" applyNumberFormat="1" applyFont="1" applyFill="1" applyBorder="1" applyAlignment="1">
      <alignment horizontal="center"/>
    </xf>
    <xf numFmtId="3" fontId="3" fillId="4" borderId="9" xfId="2" applyNumberFormat="1" applyFont="1" applyFill="1" applyBorder="1" applyAlignment="1">
      <alignment horizontal="right"/>
    </xf>
    <xf numFmtId="3" fontId="3" fillId="4" borderId="9" xfId="2" applyNumberFormat="1" applyFont="1" applyFill="1" applyBorder="1" applyAlignment="1">
      <alignment horizontal="right" vertical="center" wrapText="1"/>
    </xf>
    <xf numFmtId="164" fontId="3" fillId="4" borderId="9" xfId="3" applyNumberFormat="1" applyFont="1" applyFill="1" applyBorder="1" applyAlignment="1">
      <alignment horizontal="right"/>
    </xf>
    <xf numFmtId="3" fontId="3" fillId="4" borderId="9" xfId="2" applyNumberFormat="1" applyFont="1" applyFill="1" applyBorder="1" applyAlignment="1">
      <alignment horizontal="center" vertical="center" wrapText="1"/>
    </xf>
    <xf numFmtId="14" fontId="3" fillId="4" borderId="9" xfId="2" applyNumberFormat="1" applyFont="1" applyFill="1" applyBorder="1" applyAlignment="1">
      <alignment horizontal="left" vertical="center" wrapText="1"/>
    </xf>
    <xf numFmtId="14" fontId="3" fillId="4" borderId="9" xfId="2" applyNumberFormat="1" applyFont="1" applyFill="1" applyBorder="1" applyAlignment="1">
      <alignment horizontal="left"/>
    </xf>
    <xf numFmtId="0" fontId="2" fillId="4" borderId="0" xfId="0" applyFont="1" applyFill="1"/>
    <xf numFmtId="0" fontId="3" fillId="3" borderId="2" xfId="0" applyFont="1" applyFill="1" applyBorder="1" applyAlignment="1">
      <alignment horizontal="center"/>
    </xf>
    <xf numFmtId="14" fontId="3" fillId="4" borderId="0" xfId="2" applyNumberFormat="1" applyFont="1" applyFill="1" applyAlignment="1">
      <alignment horizontal="center"/>
    </xf>
    <xf numFmtId="164" fontId="3" fillId="4" borderId="9" xfId="3" applyNumberFormat="1" applyFont="1" applyFill="1" applyBorder="1"/>
    <xf numFmtId="165" fontId="3" fillId="4" borderId="9" xfId="3" applyFont="1" applyFill="1" applyBorder="1"/>
    <xf numFmtId="0" fontId="3" fillId="4" borderId="2" xfId="0" applyFont="1" applyFill="1" applyBorder="1"/>
    <xf numFmtId="0" fontId="3" fillId="3" borderId="9" xfId="0" applyFont="1" applyFill="1" applyBorder="1" applyAlignment="1">
      <alignment horizontal="center"/>
    </xf>
    <xf numFmtId="14" fontId="2" fillId="4" borderId="9" xfId="0" applyNumberFormat="1" applyFont="1" applyFill="1" applyBorder="1" applyAlignment="1">
      <alignment horizontal="center"/>
    </xf>
    <xf numFmtId="0" fontId="2" fillId="4" borderId="9" xfId="0" applyFont="1" applyFill="1" applyBorder="1"/>
    <xf numFmtId="166" fontId="2" fillId="4" borderId="9" xfId="1" applyNumberFormat="1" applyFont="1" applyFill="1" applyBorder="1"/>
    <xf numFmtId="166" fontId="2" fillId="4" borderId="9" xfId="0" applyNumberFormat="1" applyFont="1" applyFill="1" applyBorder="1"/>
    <xf numFmtId="14" fontId="2" fillId="4" borderId="9" xfId="0" applyNumberFormat="1" applyFont="1" applyFill="1" applyBorder="1" applyAlignment="1">
      <alignment horizontal="left"/>
    </xf>
    <xf numFmtId="0" fontId="3" fillId="3" borderId="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5" borderId="2" xfId="2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3" fillId="0" borderId="2" xfId="2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6" fontId="2" fillId="0" borderId="2" xfId="1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14" fontId="2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4" borderId="2" xfId="0" applyFont="1" applyFill="1" applyBorder="1"/>
    <xf numFmtId="0" fontId="3" fillId="4" borderId="2" xfId="0" applyFont="1" applyFill="1" applyBorder="1" applyAlignment="1">
      <alignment horizontal="center"/>
    </xf>
    <xf numFmtId="0" fontId="3" fillId="8" borderId="9" xfId="0" applyFont="1" applyFill="1" applyBorder="1"/>
    <xf numFmtId="0" fontId="4" fillId="8" borderId="9" xfId="0" applyFont="1" applyFill="1" applyBorder="1"/>
    <xf numFmtId="0" fontId="3" fillId="8" borderId="9" xfId="2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8" borderId="9" xfId="0" applyFont="1" applyFill="1" applyBorder="1"/>
    <xf numFmtId="0" fontId="3" fillId="8" borderId="9" xfId="2" applyFont="1" applyFill="1" applyBorder="1"/>
    <xf numFmtId="166" fontId="2" fillId="8" borderId="9" xfId="1" applyNumberFormat="1" applyFont="1" applyFill="1" applyBorder="1"/>
    <xf numFmtId="3" fontId="3" fillId="8" borderId="9" xfId="2" applyNumberFormat="1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3" fillId="5" borderId="9" xfId="0" applyFont="1" applyFill="1" applyBorder="1"/>
    <xf numFmtId="0" fontId="4" fillId="5" borderId="9" xfId="0" applyFont="1" applyFill="1" applyBorder="1"/>
    <xf numFmtId="0" fontId="3" fillId="5" borderId="9" xfId="2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3" fillId="5" borderId="9" xfId="2" applyFont="1" applyFill="1" applyBorder="1"/>
    <xf numFmtId="166" fontId="2" fillId="0" borderId="9" xfId="1" applyNumberFormat="1" applyFont="1" applyBorder="1"/>
    <xf numFmtId="3" fontId="3" fillId="0" borderId="9" xfId="2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left"/>
    </xf>
    <xf numFmtId="0" fontId="3" fillId="0" borderId="9" xfId="0" applyFont="1" applyBorder="1"/>
    <xf numFmtId="0" fontId="3" fillId="4" borderId="2" xfId="2" applyFont="1" applyFill="1" applyBorder="1" applyAlignment="1">
      <alignment horizontal="center"/>
    </xf>
    <xf numFmtId="14" fontId="2" fillId="4" borderId="2" xfId="0" applyNumberFormat="1" applyFont="1" applyFill="1" applyBorder="1" applyAlignment="1">
      <alignment horizontal="center"/>
    </xf>
    <xf numFmtId="0" fontId="2" fillId="4" borderId="2" xfId="0" applyFont="1" applyFill="1" applyBorder="1"/>
    <xf numFmtId="0" fontId="3" fillId="4" borderId="2" xfId="2" applyFont="1" applyFill="1" applyBorder="1"/>
    <xf numFmtId="166" fontId="2" fillId="4" borderId="2" xfId="1" applyNumberFormat="1" applyFont="1" applyFill="1" applyBorder="1"/>
    <xf numFmtId="3" fontId="3" fillId="4" borderId="2" xfId="2" applyNumberFormat="1" applyFont="1" applyFill="1" applyBorder="1" applyAlignment="1">
      <alignment horizontal="right" vertical="center" wrapText="1"/>
    </xf>
    <xf numFmtId="166" fontId="2" fillId="4" borderId="2" xfId="0" applyNumberFormat="1" applyFont="1" applyFill="1" applyBorder="1"/>
    <xf numFmtId="3" fontId="3" fillId="4" borderId="2" xfId="2" applyNumberFormat="1" applyFont="1" applyFill="1" applyBorder="1" applyAlignment="1">
      <alignment horizontal="center" vertical="center" wrapText="1"/>
    </xf>
    <xf numFmtId="14" fontId="2" fillId="4" borderId="2" xfId="0" applyNumberFormat="1" applyFont="1" applyFill="1" applyBorder="1" applyAlignment="1">
      <alignment horizontal="left"/>
    </xf>
    <xf numFmtId="0" fontId="3" fillId="9" borderId="9" xfId="0" applyFont="1" applyFill="1" applyBorder="1"/>
    <xf numFmtId="0" fontId="4" fillId="9" borderId="9" xfId="0" applyFont="1" applyFill="1" applyBorder="1"/>
    <xf numFmtId="0" fontId="3" fillId="9" borderId="9" xfId="2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9" borderId="9" xfId="0" applyFont="1" applyFill="1" applyBorder="1"/>
    <xf numFmtId="166" fontId="2" fillId="9" borderId="9" xfId="1" applyNumberFormat="1" applyFont="1" applyFill="1" applyBorder="1"/>
    <xf numFmtId="0" fontId="2" fillId="9" borderId="9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0" fontId="2" fillId="11" borderId="0" xfId="0" applyFont="1" applyFill="1"/>
    <xf numFmtId="0" fontId="3" fillId="5" borderId="2" xfId="0" applyFont="1" applyFill="1" applyBorder="1"/>
    <xf numFmtId="0" fontId="4" fillId="5" borderId="2" xfId="0" applyFont="1" applyFill="1" applyBorder="1"/>
    <xf numFmtId="0" fontId="3" fillId="5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166" fontId="2" fillId="0" borderId="2" xfId="1" applyNumberFormat="1" applyFont="1" applyBorder="1"/>
    <xf numFmtId="166" fontId="2" fillId="0" borderId="2" xfId="0" applyNumberFormat="1" applyFont="1" applyBorder="1"/>
    <xf numFmtId="3" fontId="3" fillId="0" borderId="2" xfId="2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left"/>
    </xf>
    <xf numFmtId="0" fontId="2" fillId="2" borderId="0" xfId="0" applyFont="1" applyFill="1"/>
    <xf numFmtId="0" fontId="2" fillId="0" borderId="9" xfId="0" applyFont="1" applyBorder="1" applyAlignment="1">
      <alignment horizontal="center" vertical="center"/>
    </xf>
    <xf numFmtId="0" fontId="2" fillId="0" borderId="2" xfId="0" applyFont="1" applyBorder="1"/>
    <xf numFmtId="0" fontId="7" fillId="0" borderId="2" xfId="0" applyFont="1" applyBorder="1"/>
    <xf numFmtId="0" fontId="2" fillId="0" borderId="2" xfId="0" applyFont="1" applyBorder="1" applyAlignment="1">
      <alignment horizontal="center"/>
    </xf>
    <xf numFmtId="0" fontId="3" fillId="5" borderId="2" xfId="2" applyFont="1" applyFill="1" applyBorder="1"/>
    <xf numFmtId="0" fontId="3" fillId="5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2" fillId="0" borderId="9" xfId="0" applyFont="1" applyBorder="1" applyAlignment="1">
      <alignment horizontal="center"/>
    </xf>
    <xf numFmtId="3" fontId="2" fillId="0" borderId="9" xfId="0" applyNumberFormat="1" applyFont="1" applyBorder="1"/>
    <xf numFmtId="0" fontId="3" fillId="5" borderId="9" xfId="0" applyFont="1" applyFill="1" applyBorder="1" applyAlignment="1">
      <alignment vertical="center"/>
    </xf>
    <xf numFmtId="0" fontId="4" fillId="6" borderId="9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14" fontId="2" fillId="3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3" fillId="5" borderId="9" xfId="2" applyFont="1" applyFill="1" applyBorder="1" applyAlignment="1">
      <alignment vertical="center" wrapText="1"/>
    </xf>
    <xf numFmtId="0" fontId="3" fillId="5" borderId="9" xfId="2" applyFont="1" applyFill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/>
    </xf>
    <xf numFmtId="164" fontId="3" fillId="6" borderId="9" xfId="1" applyNumberFormat="1" applyFont="1" applyFill="1" applyBorder="1" applyAlignment="1">
      <alignment horizontal="right" vertical="center"/>
    </xf>
    <xf numFmtId="14" fontId="2" fillId="0" borderId="9" xfId="0" applyNumberFormat="1" applyFont="1" applyBorder="1" applyAlignment="1">
      <alignment horizontal="left" vertical="center"/>
    </xf>
    <xf numFmtId="0" fontId="3" fillId="5" borderId="5" xfId="2" applyFont="1" applyFill="1" applyBorder="1"/>
    <xf numFmtId="3" fontId="2" fillId="6" borderId="9" xfId="0" applyNumberFormat="1" applyFont="1" applyFill="1" applyBorder="1"/>
    <xf numFmtId="0" fontId="7" fillId="0" borderId="9" xfId="0" applyFont="1" applyBorder="1"/>
    <xf numFmtId="9" fontId="3" fillId="3" borderId="9" xfId="0" applyNumberFormat="1" applyFont="1" applyFill="1" applyBorder="1"/>
    <xf numFmtId="0" fontId="3" fillId="5" borderId="9" xfId="0" applyFont="1" applyFill="1" applyBorder="1" applyAlignment="1">
      <alignment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66" fontId="2" fillId="0" borderId="9" xfId="1" applyNumberFormat="1" applyFont="1" applyBorder="1" applyAlignment="1">
      <alignment vertical="center"/>
    </xf>
    <xf numFmtId="14" fontId="2" fillId="3" borderId="9" xfId="0" applyNumberFormat="1" applyFont="1" applyFill="1" applyBorder="1" applyAlignment="1">
      <alignment horizontal="left" vertical="center"/>
    </xf>
    <xf numFmtId="0" fontId="2" fillId="6" borderId="9" xfId="0" applyFont="1" applyFill="1" applyBorder="1"/>
    <xf numFmtId="14" fontId="3" fillId="0" borderId="9" xfId="0" applyNumberFormat="1" applyFont="1" applyBorder="1" applyAlignment="1">
      <alignment horizontal="center"/>
    </xf>
    <xf numFmtId="166" fontId="2" fillId="0" borderId="0" xfId="0" applyNumberFormat="1" applyFont="1"/>
    <xf numFmtId="164" fontId="2" fillId="0" borderId="0" xfId="1" applyNumberFormat="1" applyFont="1"/>
    <xf numFmtId="43" fontId="2" fillId="0" borderId="0" xfId="1" applyFont="1"/>
    <xf numFmtId="43" fontId="2" fillId="0" borderId="0" xfId="0" applyNumberFormat="1" applyFont="1"/>
    <xf numFmtId="164" fontId="2" fillId="0" borderId="0" xfId="0" applyNumberFormat="1" applyFont="1"/>
    <xf numFmtId="0" fontId="2" fillId="0" borderId="9" xfId="0" applyFont="1" applyBorder="1" applyAlignment="1">
      <alignment horizontal="center"/>
    </xf>
    <xf numFmtId="44" fontId="8" fillId="0" borderId="9" xfId="0" applyNumberFormat="1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">
    <cellStyle name="Comma" xfId="1" builtinId="3"/>
    <cellStyle name="Comma 2" xfId="3" xr:uid="{F1625BA1-03D3-4C2C-8271-3E041FBEDC83}"/>
    <cellStyle name="Normal" xfId="0" builtinId="0"/>
    <cellStyle name="Normal 2" xfId="2" xr:uid="{45DAE0E7-2535-4805-8C1D-11CA766368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huslen A" id="{0DF4DE89-418C-4BBF-84AA-BFA887A8B1A6}" userId="S::khuslen.a@mse.mn::f1375f4c-c329-4acb-9c7d-5c87998e38a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36" dT="2024-11-04T07:20:06.51" personId="{0DF4DE89-418C-4BBF-84AA-BFA887A8B1A6}" id="{AE415840-74AF-484F-843F-595EE8CC006D}">
    <text>Ам доллар</text>
  </threadedComment>
  <threadedComment ref="K37" dT="2024-11-04T07:20:21.59" personId="{0DF4DE89-418C-4BBF-84AA-BFA887A8B1A6}" id="{C1AA23D2-A235-449F-915C-8BF6AD9E94CB}">
    <text>Ам доллар</text>
  </threadedComment>
</ThreadedComments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F03A9290-CAB0-4B5A-A7F8-C6D8D66A9B28}">
  <we:reference id="a3b40b4f-8edf-490e-9df1-7e66f93912bf" version="1.0.33.0" store="EXCatalog" storeType="EXCatalog"/>
  <we:alternateReferences>
    <we:reference id="WA104380526" version="1.0.33.0" store="en-US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53"/>
  <sheetViews>
    <sheetView tabSelected="1" topLeftCell="A15" workbookViewId="0">
      <selection activeCell="H51" sqref="H51"/>
    </sheetView>
  </sheetViews>
  <sheetFormatPr defaultRowHeight="12" x14ac:dyDescent="0.2"/>
  <cols>
    <col min="1" max="1" width="6" style="18" customWidth="1"/>
    <col min="2" max="2" width="3.85546875" style="18" customWidth="1"/>
    <col min="3" max="3" width="29.140625" style="18" customWidth="1"/>
    <col min="4" max="4" width="28.42578125" style="18" customWidth="1"/>
    <col min="5" max="5" width="13.7109375" style="18" bestFit="1" customWidth="1"/>
    <col min="6" max="6" width="15.5703125" style="18" bestFit="1" customWidth="1"/>
    <col min="7" max="7" width="21.140625" style="18" customWidth="1"/>
    <col min="8" max="8" width="7" style="18" customWidth="1"/>
    <col min="9" max="9" width="6.85546875" style="18" customWidth="1"/>
    <col min="10" max="10" width="18.7109375" style="18" customWidth="1"/>
    <col min="11" max="11" width="13.140625" style="18" customWidth="1"/>
    <col min="12" max="12" width="18.42578125" style="18" customWidth="1"/>
    <col min="13" max="13" width="17" style="18" bestFit="1" customWidth="1"/>
    <col min="14" max="14" width="15.5703125" style="18" customWidth="1"/>
    <col min="15" max="15" width="15.28515625" style="18" customWidth="1"/>
    <col min="16" max="16" width="17.85546875" style="18" customWidth="1"/>
    <col min="17" max="16384" width="9.140625" style="18"/>
  </cols>
  <sheetData>
    <row r="2" spans="1:35" s="2" customFormat="1" ht="24" customHeight="1" x14ac:dyDescent="0.25">
      <c r="A2" s="191" t="s">
        <v>0</v>
      </c>
      <c r="B2" s="188" t="s">
        <v>1</v>
      </c>
      <c r="C2" s="188" t="s">
        <v>2</v>
      </c>
      <c r="D2" s="188" t="s">
        <v>3</v>
      </c>
      <c r="E2" s="188" t="s">
        <v>4</v>
      </c>
      <c r="F2" s="188" t="s">
        <v>5</v>
      </c>
      <c r="G2" s="182" t="s">
        <v>6</v>
      </c>
      <c r="H2" s="184" t="s">
        <v>7</v>
      </c>
      <c r="I2" s="185"/>
      <c r="J2" s="188" t="s">
        <v>8</v>
      </c>
      <c r="K2" s="188" t="s">
        <v>9</v>
      </c>
      <c r="L2" s="182" t="s">
        <v>10</v>
      </c>
      <c r="M2" s="188" t="s">
        <v>11</v>
      </c>
      <c r="N2" s="182" t="s">
        <v>12</v>
      </c>
      <c r="O2" s="182" t="s">
        <v>13</v>
      </c>
      <c r="P2" s="182" t="s">
        <v>14</v>
      </c>
      <c r="Q2" s="1"/>
    </row>
    <row r="3" spans="1:35" s="2" customFormat="1" x14ac:dyDescent="0.25">
      <c r="A3" s="191"/>
      <c r="B3" s="189"/>
      <c r="C3" s="189"/>
      <c r="D3" s="189"/>
      <c r="E3" s="189"/>
      <c r="F3" s="189"/>
      <c r="G3" s="183"/>
      <c r="H3" s="186"/>
      <c r="I3" s="187"/>
      <c r="J3" s="189"/>
      <c r="K3" s="189"/>
      <c r="L3" s="183"/>
      <c r="M3" s="190"/>
      <c r="N3" s="183"/>
      <c r="O3" s="183"/>
      <c r="P3" s="183"/>
      <c r="Q3" s="1"/>
    </row>
    <row r="4" spans="1:35" x14ac:dyDescent="0.2">
      <c r="A4" s="3">
        <v>15</v>
      </c>
      <c r="B4" s="4">
        <v>1</v>
      </c>
      <c r="C4" s="5" t="s">
        <v>15</v>
      </c>
      <c r="D4" s="6" t="s">
        <v>16</v>
      </c>
      <c r="E4" s="7">
        <v>3016</v>
      </c>
      <c r="F4" s="8" t="s">
        <v>17</v>
      </c>
      <c r="G4" s="9">
        <v>44001</v>
      </c>
      <c r="H4" s="5">
        <v>12</v>
      </c>
      <c r="I4" s="5" t="s">
        <v>18</v>
      </c>
      <c r="J4" s="10" t="s">
        <v>19</v>
      </c>
      <c r="K4" s="11">
        <v>100000</v>
      </c>
      <c r="L4" s="12">
        <v>50000</v>
      </c>
      <c r="M4" s="13">
        <f>L4*K4</f>
        <v>5000000000</v>
      </c>
      <c r="N4" s="14" t="s">
        <v>20</v>
      </c>
      <c r="O4" s="15" t="s">
        <v>21</v>
      </c>
      <c r="P4" s="16" t="s">
        <v>22</v>
      </c>
      <c r="Q4" s="17"/>
    </row>
    <row r="5" spans="1:35" x14ac:dyDescent="0.2">
      <c r="A5" s="19">
        <v>16</v>
      </c>
      <c r="B5" s="4">
        <v>2</v>
      </c>
      <c r="C5" s="5" t="s">
        <v>23</v>
      </c>
      <c r="D5" s="6" t="s">
        <v>24</v>
      </c>
      <c r="E5" s="7">
        <v>3017</v>
      </c>
      <c r="F5" s="7" t="s">
        <v>25</v>
      </c>
      <c r="G5" s="9">
        <v>44368</v>
      </c>
      <c r="H5" s="5">
        <v>24</v>
      </c>
      <c r="I5" s="5" t="s">
        <v>26</v>
      </c>
      <c r="J5" s="10" t="s">
        <v>27</v>
      </c>
      <c r="K5" s="11">
        <v>100000</v>
      </c>
      <c r="L5" s="12">
        <v>80000</v>
      </c>
      <c r="M5" s="20">
        <v>8000000000</v>
      </c>
      <c r="N5" s="21" t="s">
        <v>28</v>
      </c>
      <c r="O5" s="15" t="s">
        <v>29</v>
      </c>
      <c r="P5" s="16" t="s">
        <v>22</v>
      </c>
    </row>
    <row r="6" spans="1:35" x14ac:dyDescent="0.2">
      <c r="A6" s="19">
        <v>17</v>
      </c>
      <c r="B6" s="4">
        <v>3</v>
      </c>
      <c r="C6" s="5" t="s">
        <v>30</v>
      </c>
      <c r="D6" s="6" t="s">
        <v>31</v>
      </c>
      <c r="E6" s="7">
        <v>3018</v>
      </c>
      <c r="F6" s="7" t="s">
        <v>32</v>
      </c>
      <c r="G6" s="9" t="s">
        <v>33</v>
      </c>
      <c r="H6" s="5">
        <v>24</v>
      </c>
      <c r="I6" s="5" t="s">
        <v>26</v>
      </c>
      <c r="J6" s="10" t="s">
        <v>34</v>
      </c>
      <c r="K6" s="11">
        <v>100000</v>
      </c>
      <c r="L6" s="12">
        <v>2365517</v>
      </c>
      <c r="M6" s="20">
        <f>L6*K6</f>
        <v>236551700000</v>
      </c>
      <c r="N6" s="21" t="s">
        <v>28</v>
      </c>
      <c r="O6" s="15" t="s">
        <v>35</v>
      </c>
      <c r="P6" s="16" t="s">
        <v>22</v>
      </c>
    </row>
    <row r="7" spans="1:35" x14ac:dyDescent="0.2">
      <c r="A7" s="19">
        <v>18</v>
      </c>
      <c r="B7" s="4">
        <v>4</v>
      </c>
      <c r="C7" s="5" t="s">
        <v>30</v>
      </c>
      <c r="D7" s="22" t="s">
        <v>36</v>
      </c>
      <c r="E7" s="7">
        <v>3019</v>
      </c>
      <c r="F7" s="23" t="s">
        <v>37</v>
      </c>
      <c r="G7" s="9" t="s">
        <v>33</v>
      </c>
      <c r="H7" s="5">
        <v>24</v>
      </c>
      <c r="I7" s="5" t="s">
        <v>26</v>
      </c>
      <c r="J7" s="5" t="s">
        <v>38</v>
      </c>
      <c r="K7" s="24">
        <v>100</v>
      </c>
      <c r="L7" s="20">
        <v>390122</v>
      </c>
      <c r="M7" s="25">
        <f>L7*K7</f>
        <v>39012200</v>
      </c>
      <c r="N7" s="21" t="s">
        <v>28</v>
      </c>
      <c r="O7" s="15" t="s">
        <v>35</v>
      </c>
      <c r="P7" s="16" t="s">
        <v>22</v>
      </c>
    </row>
    <row r="8" spans="1:35" x14ac:dyDescent="0.2">
      <c r="A8" s="19">
        <v>19</v>
      </c>
      <c r="B8" s="4">
        <v>5</v>
      </c>
      <c r="C8" s="5" t="s">
        <v>15</v>
      </c>
      <c r="D8" s="6" t="s">
        <v>16</v>
      </c>
      <c r="E8" s="7">
        <v>3020</v>
      </c>
      <c r="F8" s="7"/>
      <c r="G8" s="9" t="s">
        <v>39</v>
      </c>
      <c r="H8" s="5">
        <v>24</v>
      </c>
      <c r="I8" s="5" t="s">
        <v>26</v>
      </c>
      <c r="J8" s="5" t="s">
        <v>40</v>
      </c>
      <c r="K8" s="20">
        <v>100000</v>
      </c>
      <c r="L8" s="12">
        <v>50000</v>
      </c>
      <c r="M8" s="20">
        <v>5000000000</v>
      </c>
      <c r="N8" s="21" t="s">
        <v>28</v>
      </c>
      <c r="O8" s="15" t="s">
        <v>41</v>
      </c>
      <c r="P8" s="16" t="s">
        <v>22</v>
      </c>
    </row>
    <row r="9" spans="1:35" x14ac:dyDescent="0.2">
      <c r="A9" s="19">
        <v>20</v>
      </c>
      <c r="B9" s="4">
        <v>6</v>
      </c>
      <c r="C9" s="5" t="s">
        <v>23</v>
      </c>
      <c r="D9" s="6" t="s">
        <v>42</v>
      </c>
      <c r="E9" s="7">
        <v>3021</v>
      </c>
      <c r="F9" s="7" t="s">
        <v>25</v>
      </c>
      <c r="G9" s="9" t="s">
        <v>43</v>
      </c>
      <c r="H9" s="5">
        <v>24</v>
      </c>
      <c r="I9" s="5" t="s">
        <v>26</v>
      </c>
      <c r="J9" s="5" t="s">
        <v>27</v>
      </c>
      <c r="K9" s="20">
        <v>100000</v>
      </c>
      <c r="L9" s="12">
        <v>60000</v>
      </c>
      <c r="M9" s="20">
        <f>L9*K9</f>
        <v>6000000000</v>
      </c>
      <c r="N9" s="21" t="s">
        <v>28</v>
      </c>
      <c r="O9" s="15" t="s">
        <v>44</v>
      </c>
      <c r="P9" s="16" t="s">
        <v>22</v>
      </c>
    </row>
    <row r="10" spans="1:35" s="26" customFormat="1" x14ac:dyDescent="0.2">
      <c r="A10" s="19">
        <v>21</v>
      </c>
      <c r="B10" s="4">
        <v>7</v>
      </c>
      <c r="C10" s="5" t="s">
        <v>30</v>
      </c>
      <c r="D10" s="6" t="s">
        <v>45</v>
      </c>
      <c r="E10" s="7">
        <v>3022</v>
      </c>
      <c r="F10" s="7" t="s">
        <v>32</v>
      </c>
      <c r="G10" s="9" t="s">
        <v>46</v>
      </c>
      <c r="H10" s="5">
        <v>36</v>
      </c>
      <c r="I10" s="5" t="s">
        <v>26</v>
      </c>
      <c r="J10" s="5" t="s">
        <v>27</v>
      </c>
      <c r="K10" s="11">
        <v>100000</v>
      </c>
      <c r="L10" s="12">
        <v>1644711</v>
      </c>
      <c r="M10" s="20">
        <f>L10*K10</f>
        <v>164471100000</v>
      </c>
      <c r="N10" s="21" t="s">
        <v>28</v>
      </c>
      <c r="O10" s="15" t="s">
        <v>47</v>
      </c>
      <c r="P10" s="16" t="s">
        <v>22</v>
      </c>
    </row>
    <row r="11" spans="1:35" x14ac:dyDescent="0.2">
      <c r="A11" s="19">
        <v>22</v>
      </c>
      <c r="B11" s="4">
        <v>8</v>
      </c>
      <c r="C11" s="5" t="s">
        <v>30</v>
      </c>
      <c r="D11" s="22" t="s">
        <v>48</v>
      </c>
      <c r="E11" s="7">
        <v>3023</v>
      </c>
      <c r="F11" s="23" t="s">
        <v>37</v>
      </c>
      <c r="G11" s="9" t="s">
        <v>46</v>
      </c>
      <c r="H11" s="5">
        <v>24</v>
      </c>
      <c r="I11" s="5" t="s">
        <v>26</v>
      </c>
      <c r="J11" s="5" t="s">
        <v>49</v>
      </c>
      <c r="K11" s="11">
        <v>100</v>
      </c>
      <c r="L11" s="12">
        <v>133199</v>
      </c>
      <c r="M11" s="27">
        <f>L11*K11</f>
        <v>13319900</v>
      </c>
      <c r="N11" s="21" t="s">
        <v>28</v>
      </c>
      <c r="O11" s="15" t="s">
        <v>50</v>
      </c>
      <c r="P11" s="16" t="s">
        <v>22</v>
      </c>
    </row>
    <row r="12" spans="1:35" x14ac:dyDescent="0.2">
      <c r="A12" s="19">
        <v>23</v>
      </c>
      <c r="B12" s="4">
        <v>9</v>
      </c>
      <c r="C12" s="28" t="s">
        <v>23</v>
      </c>
      <c r="D12" s="29" t="s">
        <v>51</v>
      </c>
      <c r="E12" s="30">
        <v>3024</v>
      </c>
      <c r="F12" s="31" t="s">
        <v>25</v>
      </c>
      <c r="G12" s="32" t="s">
        <v>52</v>
      </c>
      <c r="H12" s="28">
        <v>24</v>
      </c>
      <c r="I12" s="28" t="s">
        <v>26</v>
      </c>
      <c r="J12" s="28" t="s">
        <v>27</v>
      </c>
      <c r="K12" s="33">
        <v>100000</v>
      </c>
      <c r="L12" s="34">
        <v>60000</v>
      </c>
      <c r="M12" s="35">
        <f>L12*K12</f>
        <v>6000000000</v>
      </c>
      <c r="N12" s="36" t="s">
        <v>28</v>
      </c>
      <c r="O12" s="37" t="s">
        <v>53</v>
      </c>
      <c r="P12" s="16" t="s">
        <v>22</v>
      </c>
    </row>
    <row r="13" spans="1:35" x14ac:dyDescent="0.2">
      <c r="A13" s="19">
        <v>24</v>
      </c>
      <c r="B13" s="4">
        <v>10</v>
      </c>
      <c r="C13" s="38" t="s">
        <v>54</v>
      </c>
      <c r="D13" s="29" t="s">
        <v>55</v>
      </c>
      <c r="E13" s="30">
        <v>3025</v>
      </c>
      <c r="F13" s="31" t="s">
        <v>56</v>
      </c>
      <c r="G13" s="39" t="s">
        <v>57</v>
      </c>
      <c r="H13" s="28">
        <v>12</v>
      </c>
      <c r="I13" s="28" t="s">
        <v>26</v>
      </c>
      <c r="J13" s="28" t="s">
        <v>40</v>
      </c>
      <c r="K13" s="33">
        <v>100000</v>
      </c>
      <c r="L13" s="40">
        <v>10000</v>
      </c>
      <c r="M13" s="35">
        <v>1000000000</v>
      </c>
      <c r="N13" s="41" t="s">
        <v>20</v>
      </c>
      <c r="O13" s="42" t="s">
        <v>58</v>
      </c>
      <c r="P13" s="16" t="s">
        <v>22</v>
      </c>
    </row>
    <row r="14" spans="1:35" x14ac:dyDescent="0.2">
      <c r="A14" s="19">
        <v>25</v>
      </c>
      <c r="B14" s="4">
        <v>11</v>
      </c>
      <c r="C14" s="43" t="s">
        <v>30</v>
      </c>
      <c r="D14" s="44" t="s">
        <v>59</v>
      </c>
      <c r="E14" s="45">
        <v>3026</v>
      </c>
      <c r="F14" s="46" t="s">
        <v>32</v>
      </c>
      <c r="G14" s="47">
        <v>44516</v>
      </c>
      <c r="H14" s="43">
        <v>36</v>
      </c>
      <c r="I14" s="43" t="s">
        <v>26</v>
      </c>
      <c r="J14" s="43" t="s">
        <v>34</v>
      </c>
      <c r="K14" s="48">
        <v>100000</v>
      </c>
      <c r="L14" s="49">
        <v>1424046</v>
      </c>
      <c r="M14" s="50">
        <v>142404600000</v>
      </c>
      <c r="N14" s="51" t="s">
        <v>28</v>
      </c>
      <c r="O14" s="52">
        <v>45607</v>
      </c>
      <c r="P14" s="16" t="s">
        <v>22</v>
      </c>
    </row>
    <row r="15" spans="1:35" x14ac:dyDescent="0.2">
      <c r="A15" s="53">
        <v>26</v>
      </c>
      <c r="B15" s="4">
        <v>12</v>
      </c>
      <c r="C15" s="54" t="s">
        <v>15</v>
      </c>
      <c r="D15" s="55" t="s">
        <v>60</v>
      </c>
      <c r="E15" s="56">
        <v>3027</v>
      </c>
      <c r="F15" s="56" t="s">
        <v>61</v>
      </c>
      <c r="G15" s="57">
        <v>44532</v>
      </c>
      <c r="H15" s="54">
        <v>24</v>
      </c>
      <c r="I15" s="54" t="s">
        <v>26</v>
      </c>
      <c r="J15" s="54" t="s">
        <v>40</v>
      </c>
      <c r="K15" s="58">
        <v>100000</v>
      </c>
      <c r="L15" s="59">
        <v>25000</v>
      </c>
      <c r="M15" s="60">
        <v>2500000000</v>
      </c>
      <c r="N15" s="61" t="s">
        <v>28</v>
      </c>
      <c r="O15" s="62" t="s">
        <v>62</v>
      </c>
      <c r="P15" s="16" t="s">
        <v>22</v>
      </c>
    </row>
    <row r="16" spans="1:35" s="64" customFormat="1" x14ac:dyDescent="0.2">
      <c r="A16" s="53">
        <v>28</v>
      </c>
      <c r="B16" s="4">
        <v>13</v>
      </c>
      <c r="C16" s="54" t="s">
        <v>15</v>
      </c>
      <c r="D16" s="55" t="s">
        <v>63</v>
      </c>
      <c r="E16" s="56">
        <v>3029</v>
      </c>
      <c r="F16" s="56" t="s">
        <v>64</v>
      </c>
      <c r="G16" s="57">
        <v>44656</v>
      </c>
      <c r="H16" s="54">
        <v>24</v>
      </c>
      <c r="I16" s="54" t="s">
        <v>26</v>
      </c>
      <c r="J16" s="54" t="s">
        <v>65</v>
      </c>
      <c r="K16" s="58">
        <v>100000</v>
      </c>
      <c r="L16" s="59">
        <v>31000</v>
      </c>
      <c r="M16" s="60">
        <v>3100000000</v>
      </c>
      <c r="N16" s="61" t="s">
        <v>28</v>
      </c>
      <c r="O16" s="63">
        <v>45385</v>
      </c>
      <c r="P16" s="16" t="s">
        <v>22</v>
      </c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</row>
    <row r="17" spans="1:35" x14ac:dyDescent="0.2">
      <c r="A17" s="65">
        <v>29</v>
      </c>
      <c r="B17" s="4">
        <v>14</v>
      </c>
      <c r="C17" s="54" t="s">
        <v>30</v>
      </c>
      <c r="D17" s="55" t="s">
        <v>66</v>
      </c>
      <c r="E17" s="56">
        <v>3030</v>
      </c>
      <c r="F17" s="56" t="s">
        <v>32</v>
      </c>
      <c r="G17" s="66">
        <v>44694</v>
      </c>
      <c r="H17" s="54">
        <v>36</v>
      </c>
      <c r="I17" s="54" t="s">
        <v>26</v>
      </c>
      <c r="J17" s="54" t="s">
        <v>67</v>
      </c>
      <c r="K17" s="58">
        <v>100000</v>
      </c>
      <c r="L17" s="67">
        <v>766182</v>
      </c>
      <c r="M17" s="68">
        <v>76618200000</v>
      </c>
      <c r="N17" s="61" t="s">
        <v>28</v>
      </c>
      <c r="O17" s="63">
        <v>45785</v>
      </c>
      <c r="P17" s="16" t="s">
        <v>68</v>
      </c>
    </row>
    <row r="18" spans="1:35" x14ac:dyDescent="0.2">
      <c r="A18" s="70">
        <v>30</v>
      </c>
      <c r="B18" s="4">
        <v>15</v>
      </c>
      <c r="C18" s="54" t="s">
        <v>23</v>
      </c>
      <c r="D18" s="55" t="s">
        <v>69</v>
      </c>
      <c r="E18" s="56">
        <v>3031</v>
      </c>
      <c r="F18" s="56" t="s">
        <v>70</v>
      </c>
      <c r="G18" s="57">
        <v>44915</v>
      </c>
      <c r="H18" s="54">
        <v>12</v>
      </c>
      <c r="I18" s="54" t="s">
        <v>26</v>
      </c>
      <c r="J18" s="54" t="s">
        <v>71</v>
      </c>
      <c r="K18" s="60">
        <v>100000</v>
      </c>
      <c r="L18" s="59">
        <v>100000</v>
      </c>
      <c r="M18" s="60">
        <v>10000000000</v>
      </c>
      <c r="N18" s="61" t="s">
        <v>72</v>
      </c>
      <c r="O18" s="63">
        <v>45279</v>
      </c>
      <c r="P18" s="16" t="s">
        <v>22</v>
      </c>
    </row>
    <row r="19" spans="1:35" x14ac:dyDescent="0.2">
      <c r="A19" s="70">
        <v>31</v>
      </c>
      <c r="B19" s="4">
        <v>16</v>
      </c>
      <c r="C19" s="54" t="s">
        <v>23</v>
      </c>
      <c r="D19" s="55" t="s">
        <v>73</v>
      </c>
      <c r="E19" s="56">
        <v>3032</v>
      </c>
      <c r="F19" s="56" t="s">
        <v>70</v>
      </c>
      <c r="G19" s="57">
        <v>44917</v>
      </c>
      <c r="H19" s="54">
        <v>12</v>
      </c>
      <c r="I19" s="54" t="s">
        <v>26</v>
      </c>
      <c r="J19" s="54" t="s">
        <v>71</v>
      </c>
      <c r="K19" s="60">
        <v>100000</v>
      </c>
      <c r="L19" s="59">
        <v>100000</v>
      </c>
      <c r="M19" s="60">
        <v>10000000000</v>
      </c>
      <c r="N19" s="61" t="s">
        <v>72</v>
      </c>
      <c r="O19" s="63">
        <v>45282</v>
      </c>
      <c r="P19" s="16" t="s">
        <v>22</v>
      </c>
    </row>
    <row r="20" spans="1:35" x14ac:dyDescent="0.2">
      <c r="A20" s="70">
        <v>32</v>
      </c>
      <c r="B20" s="4">
        <v>17</v>
      </c>
      <c r="C20" s="54" t="s">
        <v>74</v>
      </c>
      <c r="D20" s="55" t="s">
        <v>75</v>
      </c>
      <c r="E20" s="56">
        <v>3033</v>
      </c>
      <c r="F20" s="56" t="s">
        <v>76</v>
      </c>
      <c r="G20" s="71">
        <v>44956</v>
      </c>
      <c r="H20" s="72">
        <v>18</v>
      </c>
      <c r="I20" s="54" t="s">
        <v>26</v>
      </c>
      <c r="J20" s="54" t="s">
        <v>77</v>
      </c>
      <c r="K20" s="73">
        <v>100000</v>
      </c>
      <c r="L20" s="5">
        <v>85000</v>
      </c>
      <c r="M20" s="74">
        <f>K20*L20</f>
        <v>8500000000</v>
      </c>
      <c r="N20" s="61" t="s">
        <v>72</v>
      </c>
      <c r="O20" s="75">
        <v>45502</v>
      </c>
      <c r="P20" s="16" t="s">
        <v>22</v>
      </c>
    </row>
    <row r="21" spans="1:35" x14ac:dyDescent="0.2">
      <c r="A21" s="76">
        <v>33</v>
      </c>
      <c r="B21" s="4">
        <v>18</v>
      </c>
      <c r="C21" s="54" t="s">
        <v>78</v>
      </c>
      <c r="D21" s="55" t="s">
        <v>79</v>
      </c>
      <c r="E21" s="56">
        <v>3034</v>
      </c>
      <c r="F21" s="8" t="s">
        <v>80</v>
      </c>
      <c r="G21" s="71">
        <v>45091</v>
      </c>
      <c r="H21" s="72">
        <v>18</v>
      </c>
      <c r="I21" s="54" t="s">
        <v>26</v>
      </c>
      <c r="J21" s="54" t="s">
        <v>81</v>
      </c>
      <c r="K21" s="73">
        <v>100000</v>
      </c>
      <c r="L21" s="72">
        <v>80000</v>
      </c>
      <c r="M21" s="74">
        <f>K21*L21</f>
        <v>8000000000</v>
      </c>
      <c r="N21" s="61" t="s">
        <v>28</v>
      </c>
      <c r="O21" s="75">
        <v>45639</v>
      </c>
      <c r="P21" s="16" t="s">
        <v>22</v>
      </c>
    </row>
    <row r="22" spans="1:35" s="64" customFormat="1" x14ac:dyDescent="0.2">
      <c r="A22" s="70">
        <v>34</v>
      </c>
      <c r="B22" s="77">
        <v>19</v>
      </c>
      <c r="C22" s="54" t="s">
        <v>23</v>
      </c>
      <c r="D22" s="6" t="s">
        <v>82</v>
      </c>
      <c r="E22" s="56">
        <v>3035</v>
      </c>
      <c r="F22" s="56" t="s">
        <v>70</v>
      </c>
      <c r="G22" s="71">
        <v>45027</v>
      </c>
      <c r="H22" s="72">
        <v>12</v>
      </c>
      <c r="I22" s="54" t="s">
        <v>26</v>
      </c>
      <c r="J22" s="54" t="s">
        <v>71</v>
      </c>
      <c r="K22" s="73">
        <v>100000</v>
      </c>
      <c r="L22" s="59">
        <v>100000</v>
      </c>
      <c r="M22" s="74">
        <f>K22*L22</f>
        <v>10000000000</v>
      </c>
      <c r="N22" s="61" t="s">
        <v>72</v>
      </c>
      <c r="O22" s="75">
        <v>45392</v>
      </c>
      <c r="P22" s="16" t="s">
        <v>22</v>
      </c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</row>
    <row r="23" spans="1:35" s="87" customFormat="1" x14ac:dyDescent="0.2">
      <c r="A23" s="70">
        <v>35</v>
      </c>
      <c r="B23" s="4">
        <v>20</v>
      </c>
      <c r="C23" s="78" t="s">
        <v>83</v>
      </c>
      <c r="D23" s="79" t="s">
        <v>84</v>
      </c>
      <c r="E23" s="80">
        <v>3036</v>
      </c>
      <c r="F23" s="81" t="s">
        <v>85</v>
      </c>
      <c r="G23" s="82">
        <v>45275</v>
      </c>
      <c r="H23" s="83">
        <v>36</v>
      </c>
      <c r="I23" s="83" t="s">
        <v>26</v>
      </c>
      <c r="J23" s="83" t="s">
        <v>86</v>
      </c>
      <c r="K23" s="84">
        <v>100000</v>
      </c>
      <c r="L23" s="85">
        <v>170000</v>
      </c>
      <c r="M23" s="85">
        <v>17000000000</v>
      </c>
      <c r="N23" s="83" t="s">
        <v>72</v>
      </c>
      <c r="O23" s="86">
        <v>46371</v>
      </c>
      <c r="P23" s="83"/>
    </row>
    <row r="24" spans="1:35" x14ac:dyDescent="0.2">
      <c r="A24" s="70">
        <v>36</v>
      </c>
      <c r="B24" s="4">
        <v>21</v>
      </c>
      <c r="C24" s="5" t="s">
        <v>87</v>
      </c>
      <c r="D24" s="6" t="s">
        <v>88</v>
      </c>
      <c r="E24" s="56">
        <v>3037</v>
      </c>
      <c r="F24" s="7" t="s">
        <v>89</v>
      </c>
      <c r="G24" s="71">
        <v>45112</v>
      </c>
      <c r="H24" s="72">
        <v>12</v>
      </c>
      <c r="I24" s="54" t="s">
        <v>26</v>
      </c>
      <c r="J24" s="54" t="s">
        <v>71</v>
      </c>
      <c r="K24" s="73">
        <v>100000</v>
      </c>
      <c r="L24" s="73">
        <v>200000</v>
      </c>
      <c r="M24" s="73">
        <f>L24*K24</f>
        <v>20000000000</v>
      </c>
      <c r="N24" s="61" t="s">
        <v>72</v>
      </c>
      <c r="O24" s="75">
        <v>45477</v>
      </c>
      <c r="P24" s="16" t="s">
        <v>22</v>
      </c>
    </row>
    <row r="25" spans="1:35" x14ac:dyDescent="0.2">
      <c r="A25" s="65">
        <v>37</v>
      </c>
      <c r="B25" s="4">
        <v>22</v>
      </c>
      <c r="C25" s="69" t="s">
        <v>23</v>
      </c>
      <c r="D25" s="88" t="s">
        <v>90</v>
      </c>
      <c r="E25" s="56">
        <v>3038</v>
      </c>
      <c r="F25" s="89" t="s">
        <v>70</v>
      </c>
      <c r="G25" s="71">
        <v>45112</v>
      </c>
      <c r="H25" s="72">
        <v>12</v>
      </c>
      <c r="I25" s="54" t="s">
        <v>26</v>
      </c>
      <c r="J25" s="54" t="s">
        <v>71</v>
      </c>
      <c r="K25" s="73">
        <v>100000</v>
      </c>
      <c r="L25" s="59">
        <v>100000</v>
      </c>
      <c r="M25" s="74">
        <f>K25*L25</f>
        <v>10000000000</v>
      </c>
      <c r="N25" s="61" t="s">
        <v>72</v>
      </c>
      <c r="O25" s="75">
        <v>45477</v>
      </c>
      <c r="P25" s="16" t="s">
        <v>22</v>
      </c>
    </row>
    <row r="26" spans="1:35" x14ac:dyDescent="0.2">
      <c r="A26" s="70">
        <v>38</v>
      </c>
      <c r="B26" s="4">
        <v>23</v>
      </c>
      <c r="C26" s="90" t="s">
        <v>91</v>
      </c>
      <c r="D26" s="91" t="s">
        <v>92</v>
      </c>
      <c r="E26" s="92">
        <v>3039</v>
      </c>
      <c r="F26" s="93" t="s">
        <v>93</v>
      </c>
      <c r="G26" s="94" t="s">
        <v>94</v>
      </c>
      <c r="H26" s="95">
        <v>12</v>
      </c>
      <c r="I26" s="96" t="s">
        <v>26</v>
      </c>
      <c r="J26" s="96" t="s">
        <v>95</v>
      </c>
      <c r="K26" s="97">
        <v>100000</v>
      </c>
      <c r="L26" s="97">
        <v>90000</v>
      </c>
      <c r="M26" s="97">
        <f>L26*K26</f>
        <v>9000000000</v>
      </c>
      <c r="N26" s="98" t="s">
        <v>72</v>
      </c>
      <c r="O26" s="99" t="s">
        <v>96</v>
      </c>
      <c r="P26" s="95"/>
    </row>
    <row r="27" spans="1:35" x14ac:dyDescent="0.2">
      <c r="A27" s="65">
        <v>39</v>
      </c>
      <c r="B27" s="100">
        <v>24</v>
      </c>
      <c r="C27" s="101" t="s">
        <v>15</v>
      </c>
      <c r="D27" s="102" t="s">
        <v>16</v>
      </c>
      <c r="E27" s="103">
        <v>3040</v>
      </c>
      <c r="F27" s="104" t="s">
        <v>97</v>
      </c>
      <c r="G27" s="105">
        <v>45177</v>
      </c>
      <c r="H27" s="106">
        <v>24</v>
      </c>
      <c r="I27" s="107" t="s">
        <v>26</v>
      </c>
      <c r="J27" s="107" t="s">
        <v>71</v>
      </c>
      <c r="K27" s="108">
        <v>100000</v>
      </c>
      <c r="L27" s="108">
        <v>90000</v>
      </c>
      <c r="M27" s="108">
        <f>L27*K27</f>
        <v>9000000000</v>
      </c>
      <c r="N27" s="109" t="s">
        <v>72</v>
      </c>
      <c r="O27" s="110">
        <v>45907</v>
      </c>
      <c r="P27" s="106"/>
    </row>
    <row r="28" spans="1:35" x14ac:dyDescent="0.2">
      <c r="A28" s="70">
        <v>40</v>
      </c>
      <c r="B28" s="4">
        <v>25</v>
      </c>
      <c r="C28" s="69" t="s">
        <v>23</v>
      </c>
      <c r="D28" s="88" t="s">
        <v>98</v>
      </c>
      <c r="E28" s="112">
        <v>3041</v>
      </c>
      <c r="F28" s="89" t="s">
        <v>70</v>
      </c>
      <c r="G28" s="113">
        <v>45163</v>
      </c>
      <c r="H28" s="114">
        <v>12</v>
      </c>
      <c r="I28" s="115" t="s">
        <v>26</v>
      </c>
      <c r="J28" s="115" t="s">
        <v>71</v>
      </c>
      <c r="K28" s="116">
        <v>100000</v>
      </c>
      <c r="L28" s="117">
        <v>100000</v>
      </c>
      <c r="M28" s="118">
        <f>K28*L28</f>
        <v>10000000000</v>
      </c>
      <c r="N28" s="119" t="s">
        <v>72</v>
      </c>
      <c r="O28" s="120">
        <v>45528</v>
      </c>
      <c r="P28" s="16" t="s">
        <v>22</v>
      </c>
    </row>
    <row r="29" spans="1:35" x14ac:dyDescent="0.2">
      <c r="A29" s="70">
        <v>41</v>
      </c>
      <c r="B29" s="4">
        <v>26</v>
      </c>
      <c r="C29" s="121" t="s">
        <v>99</v>
      </c>
      <c r="D29" s="122" t="s">
        <v>100</v>
      </c>
      <c r="E29" s="123">
        <v>3042</v>
      </c>
      <c r="F29" s="124" t="s">
        <v>101</v>
      </c>
      <c r="G29" s="125"/>
      <c r="H29" s="126"/>
      <c r="I29" s="126"/>
      <c r="J29" s="126"/>
      <c r="K29" s="127"/>
      <c r="L29" s="126"/>
      <c r="M29" s="126"/>
      <c r="N29" s="126"/>
      <c r="O29" s="128"/>
      <c r="P29" s="16"/>
    </row>
    <row r="30" spans="1:35" s="130" customFormat="1" x14ac:dyDescent="0.2">
      <c r="A30" s="70">
        <v>42</v>
      </c>
      <c r="B30" s="4">
        <v>27</v>
      </c>
      <c r="C30" s="5" t="s">
        <v>87</v>
      </c>
      <c r="D30" s="88" t="s">
        <v>102</v>
      </c>
      <c r="E30" s="89">
        <v>3043</v>
      </c>
      <c r="F30" s="89" t="s">
        <v>103</v>
      </c>
      <c r="G30" s="113">
        <v>45216</v>
      </c>
      <c r="H30" s="114">
        <v>12</v>
      </c>
      <c r="I30" s="115" t="s">
        <v>26</v>
      </c>
      <c r="J30" s="115" t="s">
        <v>104</v>
      </c>
      <c r="K30" s="116">
        <v>100000</v>
      </c>
      <c r="L30" s="117">
        <v>150000</v>
      </c>
      <c r="M30" s="118">
        <f>K30*L30</f>
        <v>15000000000</v>
      </c>
      <c r="N30" s="129" t="s">
        <v>105</v>
      </c>
      <c r="O30" s="120">
        <v>45582</v>
      </c>
      <c r="P30" s="16" t="s">
        <v>22</v>
      </c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</row>
    <row r="31" spans="1:35" s="140" customFormat="1" x14ac:dyDescent="0.2">
      <c r="A31" s="70">
        <v>43</v>
      </c>
      <c r="B31" s="100">
        <v>28</v>
      </c>
      <c r="C31" s="131" t="s">
        <v>87</v>
      </c>
      <c r="D31" s="132" t="s">
        <v>106</v>
      </c>
      <c r="E31" s="133">
        <v>3044</v>
      </c>
      <c r="F31" s="134" t="s">
        <v>107</v>
      </c>
      <c r="G31" s="135">
        <v>45457</v>
      </c>
      <c r="H31" s="106">
        <v>18</v>
      </c>
      <c r="I31" s="107" t="s">
        <v>26</v>
      </c>
      <c r="J31" s="107" t="s">
        <v>71</v>
      </c>
      <c r="K31" s="136">
        <v>100000</v>
      </c>
      <c r="L31" s="108">
        <v>200000</v>
      </c>
      <c r="M31" s="137">
        <f>K31*L31</f>
        <v>20000000000</v>
      </c>
      <c r="N31" s="138" t="s">
        <v>72</v>
      </c>
      <c r="O31" s="139">
        <v>46005</v>
      </c>
      <c r="P31" s="106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</row>
    <row r="32" spans="1:35" x14ac:dyDescent="0.2">
      <c r="A32" s="70">
        <v>44</v>
      </c>
      <c r="B32" s="141">
        <v>29</v>
      </c>
      <c r="C32" s="142" t="s">
        <v>74</v>
      </c>
      <c r="D32" s="143" t="s">
        <v>108</v>
      </c>
      <c r="E32" s="144">
        <v>3045</v>
      </c>
      <c r="F32" s="144" t="s">
        <v>109</v>
      </c>
      <c r="G32" s="135">
        <v>45510</v>
      </c>
      <c r="H32" s="142">
        <v>24</v>
      </c>
      <c r="I32" s="142" t="s">
        <v>26</v>
      </c>
      <c r="J32" s="145" t="s">
        <v>81</v>
      </c>
      <c r="K32" s="136">
        <v>100000</v>
      </c>
      <c r="L32" s="136">
        <v>100000</v>
      </c>
      <c r="M32" s="137">
        <f>K32*L32</f>
        <v>10000000000</v>
      </c>
      <c r="N32" s="138" t="s">
        <v>72</v>
      </c>
      <c r="O32" s="139">
        <v>46240</v>
      </c>
      <c r="P32" s="106"/>
    </row>
    <row r="33" spans="1:34" x14ac:dyDescent="0.2">
      <c r="A33" s="146">
        <v>45</v>
      </c>
      <c r="B33" s="141">
        <v>30</v>
      </c>
      <c r="C33" s="179" t="s">
        <v>99</v>
      </c>
      <c r="D33" s="147" t="s">
        <v>110</v>
      </c>
      <c r="E33" s="148">
        <v>3046</v>
      </c>
      <c r="F33" s="180" t="s">
        <v>101</v>
      </c>
      <c r="G33" s="181">
        <v>45468</v>
      </c>
      <c r="H33" s="106">
        <v>36</v>
      </c>
      <c r="I33" s="106" t="s">
        <v>26</v>
      </c>
      <c r="J33" s="107" t="s">
        <v>40</v>
      </c>
      <c r="K33" s="108">
        <v>100000</v>
      </c>
      <c r="L33" s="149">
        <v>3000000</v>
      </c>
      <c r="M33" s="149">
        <v>300000000000</v>
      </c>
      <c r="N33" s="109" t="s">
        <v>28</v>
      </c>
      <c r="O33" s="110">
        <v>46563</v>
      </c>
      <c r="P33" s="177"/>
    </row>
    <row r="34" spans="1:34" s="106" customFormat="1" x14ac:dyDescent="0.2">
      <c r="A34" s="146">
        <v>46</v>
      </c>
      <c r="B34" s="141">
        <v>31</v>
      </c>
      <c r="C34" s="179"/>
      <c r="D34" s="147" t="s">
        <v>111</v>
      </c>
      <c r="E34" s="148">
        <v>3047</v>
      </c>
      <c r="F34" s="180"/>
      <c r="G34" s="181"/>
      <c r="H34" s="106">
        <v>24</v>
      </c>
      <c r="I34" s="106" t="s">
        <v>26</v>
      </c>
      <c r="J34" s="107" t="s">
        <v>27</v>
      </c>
      <c r="K34" s="108">
        <v>100000</v>
      </c>
      <c r="L34" s="149">
        <v>1000000</v>
      </c>
      <c r="M34" s="149">
        <v>100000000000</v>
      </c>
      <c r="N34" s="109" t="s">
        <v>28</v>
      </c>
      <c r="O34" s="110">
        <v>46198</v>
      </c>
      <c r="P34" s="177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</row>
    <row r="35" spans="1:34" x14ac:dyDescent="0.2">
      <c r="A35" s="146">
        <v>47</v>
      </c>
      <c r="B35" s="141">
        <v>32</v>
      </c>
      <c r="C35" s="179"/>
      <c r="D35" s="147" t="s">
        <v>112</v>
      </c>
      <c r="E35" s="148">
        <v>3048</v>
      </c>
      <c r="F35" s="180"/>
      <c r="G35" s="181"/>
      <c r="H35" s="106">
        <v>12</v>
      </c>
      <c r="I35" s="106" t="s">
        <v>26</v>
      </c>
      <c r="J35" s="107" t="s">
        <v>113</v>
      </c>
      <c r="K35" s="108">
        <v>100000</v>
      </c>
      <c r="L35" s="149">
        <v>1000000</v>
      </c>
      <c r="M35" s="149">
        <v>100000000000</v>
      </c>
      <c r="N35" s="109" t="s">
        <v>28</v>
      </c>
      <c r="O35" s="110">
        <v>45833</v>
      </c>
      <c r="P35" s="177"/>
    </row>
    <row r="36" spans="1:34" ht="24" x14ac:dyDescent="0.2">
      <c r="A36" s="146">
        <v>48</v>
      </c>
      <c r="B36" s="141">
        <v>33</v>
      </c>
      <c r="C36" s="150" t="s">
        <v>83</v>
      </c>
      <c r="D36" s="151" t="s">
        <v>114</v>
      </c>
      <c r="E36" s="146">
        <v>3049</v>
      </c>
      <c r="F36" s="152" t="s">
        <v>85</v>
      </c>
      <c r="G36" s="153">
        <v>45582</v>
      </c>
      <c r="H36" s="154">
        <v>36</v>
      </c>
      <c r="I36" s="154" t="s">
        <v>26</v>
      </c>
      <c r="J36" s="155" t="s">
        <v>115</v>
      </c>
      <c r="K36" s="156">
        <v>100</v>
      </c>
      <c r="L36" s="157">
        <v>250000</v>
      </c>
      <c r="M36" s="158">
        <f>L36*K36</f>
        <v>25000000</v>
      </c>
      <c r="N36" s="109" t="s">
        <v>28</v>
      </c>
      <c r="O36" s="159">
        <v>46675</v>
      </c>
      <c r="P36" s="111"/>
    </row>
    <row r="37" spans="1:34" x14ac:dyDescent="0.2">
      <c r="A37" s="19">
        <v>49</v>
      </c>
      <c r="B37" s="3">
        <v>34</v>
      </c>
      <c r="C37" s="101" t="s">
        <v>116</v>
      </c>
      <c r="D37" s="22" t="s">
        <v>117</v>
      </c>
      <c r="E37" s="148">
        <v>3050</v>
      </c>
      <c r="F37" s="148" t="s">
        <v>118</v>
      </c>
      <c r="G37" s="105">
        <v>45602</v>
      </c>
      <c r="H37" s="106">
        <v>36</v>
      </c>
      <c r="I37" s="106" t="s">
        <v>26</v>
      </c>
      <c r="J37" s="160" t="s">
        <v>34</v>
      </c>
      <c r="K37" s="148">
        <v>100</v>
      </c>
      <c r="L37" s="157">
        <v>110000</v>
      </c>
      <c r="M37" s="161">
        <f>K37*L37</f>
        <v>11000000</v>
      </c>
      <c r="N37" s="109" t="s">
        <v>28</v>
      </c>
      <c r="O37" s="110">
        <v>46696</v>
      </c>
      <c r="P37" s="106"/>
    </row>
    <row r="38" spans="1:34" x14ac:dyDescent="0.2">
      <c r="A38" s="19">
        <v>50</v>
      </c>
      <c r="B38" s="148">
        <v>35</v>
      </c>
      <c r="C38" s="106" t="s">
        <v>119</v>
      </c>
      <c r="D38" s="162" t="s">
        <v>120</v>
      </c>
      <c r="E38" s="148">
        <v>3051</v>
      </c>
      <c r="F38" s="148" t="s">
        <v>121</v>
      </c>
      <c r="G38" s="105">
        <v>45632</v>
      </c>
      <c r="H38" s="106">
        <v>12</v>
      </c>
      <c r="I38" s="106" t="s">
        <v>26</v>
      </c>
      <c r="J38" s="163" t="s">
        <v>19</v>
      </c>
      <c r="K38" s="149">
        <v>100000</v>
      </c>
      <c r="L38" s="157">
        <v>800000</v>
      </c>
      <c r="M38" s="149">
        <v>80000000000</v>
      </c>
      <c r="N38" s="106"/>
      <c r="O38" s="159">
        <v>45997</v>
      </c>
      <c r="P38" s="106"/>
    </row>
    <row r="39" spans="1:34" ht="24" x14ac:dyDescent="0.2">
      <c r="A39" s="19">
        <v>51</v>
      </c>
      <c r="B39" s="141">
        <v>36</v>
      </c>
      <c r="C39" s="164" t="s">
        <v>78</v>
      </c>
      <c r="D39" s="165" t="s">
        <v>122</v>
      </c>
      <c r="E39" s="146">
        <v>3052</v>
      </c>
      <c r="F39" s="166" t="s">
        <v>123</v>
      </c>
      <c r="G39" s="167">
        <v>45684</v>
      </c>
      <c r="H39" s="150">
        <v>24</v>
      </c>
      <c r="I39" s="150" t="s">
        <v>26</v>
      </c>
      <c r="J39" s="150" t="s">
        <v>124</v>
      </c>
      <c r="K39" s="168">
        <v>100000</v>
      </c>
      <c r="L39" s="168">
        <v>100000</v>
      </c>
      <c r="M39" s="157">
        <f>K39*L39</f>
        <v>10000000000</v>
      </c>
      <c r="N39" s="152" t="s">
        <v>72</v>
      </c>
      <c r="O39" s="169">
        <v>46414</v>
      </c>
      <c r="P39" s="111"/>
    </row>
    <row r="40" spans="1:34" x14ac:dyDescent="0.2">
      <c r="A40" s="19">
        <v>52</v>
      </c>
      <c r="B40" s="148">
        <v>37</v>
      </c>
      <c r="C40" s="101" t="s">
        <v>125</v>
      </c>
      <c r="D40" s="102" t="s">
        <v>126</v>
      </c>
      <c r="E40" s="141">
        <v>3053</v>
      </c>
      <c r="F40" s="148" t="s">
        <v>121</v>
      </c>
      <c r="G40" s="105">
        <v>45631</v>
      </c>
      <c r="H40" s="106">
        <v>12</v>
      </c>
      <c r="I40" s="106" t="s">
        <v>26</v>
      </c>
      <c r="J40" s="163" t="s">
        <v>19</v>
      </c>
      <c r="K40" s="149">
        <v>100000</v>
      </c>
      <c r="L40" s="157">
        <v>800000</v>
      </c>
      <c r="M40" s="149">
        <v>80000000000</v>
      </c>
      <c r="N40" s="170"/>
      <c r="O40" s="159">
        <v>45996</v>
      </c>
      <c r="P40" s="106"/>
    </row>
    <row r="41" spans="1:34" x14ac:dyDescent="0.2">
      <c r="A41" s="19">
        <v>53</v>
      </c>
      <c r="B41" s="148">
        <v>38</v>
      </c>
      <c r="C41" s="101" t="s">
        <v>116</v>
      </c>
      <c r="D41" s="102" t="s">
        <v>127</v>
      </c>
      <c r="E41" s="141">
        <v>3054</v>
      </c>
      <c r="F41" s="104" t="s">
        <v>118</v>
      </c>
      <c r="G41" s="171">
        <v>45660</v>
      </c>
      <c r="H41" s="154">
        <v>36</v>
      </c>
      <c r="I41" s="154" t="s">
        <v>26</v>
      </c>
      <c r="J41" s="107" t="s">
        <v>34</v>
      </c>
      <c r="K41" s="168">
        <v>100</v>
      </c>
      <c r="L41" s="157">
        <v>40000</v>
      </c>
      <c r="M41" s="157">
        <f>K41*L41</f>
        <v>4000000</v>
      </c>
      <c r="N41" s="109" t="s">
        <v>28</v>
      </c>
      <c r="O41" s="169">
        <v>46755</v>
      </c>
      <c r="P41" s="111"/>
    </row>
    <row r="42" spans="1:34" x14ac:dyDescent="0.2">
      <c r="B42" s="3"/>
      <c r="M42" s="172"/>
    </row>
    <row r="43" spans="1:34" x14ac:dyDescent="0.2">
      <c r="M43" s="172"/>
    </row>
    <row r="45" spans="1:34" ht="24.75" customHeight="1" x14ac:dyDescent="0.2">
      <c r="E45" s="178" t="s">
        <v>128</v>
      </c>
      <c r="F45" s="178"/>
      <c r="G45" s="178"/>
      <c r="H45" s="178"/>
      <c r="I45" s="178"/>
      <c r="N45" s="174"/>
    </row>
    <row r="46" spans="1:34" x14ac:dyDescent="0.2">
      <c r="G46" s="173"/>
      <c r="H46" s="173"/>
      <c r="I46" s="173"/>
    </row>
    <row r="47" spans="1:34" x14ac:dyDescent="0.2">
      <c r="G47" s="173"/>
      <c r="H47" s="173"/>
      <c r="I47" s="173"/>
    </row>
    <row r="48" spans="1:34" x14ac:dyDescent="0.2">
      <c r="G48" s="173"/>
      <c r="H48" s="173"/>
      <c r="I48" s="173"/>
    </row>
    <row r="49" spans="7:15" x14ac:dyDescent="0.2">
      <c r="G49" s="173"/>
      <c r="H49" s="173"/>
      <c r="I49" s="173"/>
    </row>
    <row r="50" spans="7:15" x14ac:dyDescent="0.2">
      <c r="G50" s="173"/>
      <c r="H50" s="173"/>
      <c r="I50" s="173"/>
    </row>
    <row r="51" spans="7:15" x14ac:dyDescent="0.2">
      <c r="G51" s="173"/>
      <c r="H51" s="173"/>
      <c r="I51" s="173"/>
    </row>
    <row r="52" spans="7:15" x14ac:dyDescent="0.2">
      <c r="G52" s="173"/>
      <c r="H52" s="173"/>
      <c r="I52" s="173"/>
    </row>
    <row r="53" spans="7:15" x14ac:dyDescent="0.2">
      <c r="I53" s="176"/>
      <c r="O53" s="175"/>
    </row>
  </sheetData>
  <mergeCells count="20">
    <mergeCell ref="F2:F3"/>
    <mergeCell ref="A2:A3"/>
    <mergeCell ref="B2:B3"/>
    <mergeCell ref="C2:C3"/>
    <mergeCell ref="D2:D3"/>
    <mergeCell ref="E2:E3"/>
    <mergeCell ref="N2:N3"/>
    <mergeCell ref="O2:O3"/>
    <mergeCell ref="P2:P3"/>
    <mergeCell ref="G2:G3"/>
    <mergeCell ref="H2:I3"/>
    <mergeCell ref="J2:J3"/>
    <mergeCell ref="K2:K3"/>
    <mergeCell ref="L2:L3"/>
    <mergeCell ref="M2:M3"/>
    <mergeCell ref="P33:P35"/>
    <mergeCell ref="E45:I45"/>
    <mergeCell ref="C33:C35"/>
    <mergeCell ref="F33:F35"/>
    <mergeCell ref="G33:G35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UR5214</dc:creator>
  <cp:lastModifiedBy>Khuslen A</cp:lastModifiedBy>
  <cp:lastPrinted>2025-04-01T02:11:27Z</cp:lastPrinted>
  <dcterms:created xsi:type="dcterms:W3CDTF">2015-06-05T18:17:20Z</dcterms:created>
  <dcterms:modified xsi:type="dcterms:W3CDTF">2025-07-03T03:36:33Z</dcterms:modified>
</cp:coreProperties>
</file>