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0105\Desktop\"/>
    </mc:Choice>
  </mc:AlternateContent>
  <bookViews>
    <workbookView xWindow="0" yWindow="0" windowWidth="14415" windowHeight="7995" activeTab="3"/>
  </bookViews>
  <sheets>
    <sheet name="ААН" sheetId="1" r:id="rId1"/>
    <sheet name="Даатгал" sheetId="2" r:id="rId2"/>
    <sheet name="ББСБ" sheetId="3" r:id="rId3"/>
    <sheet name="ҮЦК" sheetId="4" r:id="rId4"/>
  </sheets>
  <definedNames>
    <definedName name="_xlnm._FilterDatabase" localSheetId="0" hidden="1">ААН!$A$4:$V$4</definedName>
    <definedName name="_xlnm._FilterDatabase" localSheetId="2" hidden="1">ББСБ!$A$3:$V$3</definedName>
    <definedName name="_xlnm._FilterDatabase" localSheetId="1" hidden="1">Даатгал!$A$3:$V$3</definedName>
    <definedName name="_xlnm._FilterDatabase" localSheetId="3" hidden="1">ҮЦК!$A$3:$V$3</definedName>
  </definedNames>
  <calcPr calcId="152511"/>
</workbook>
</file>

<file path=xl/calcChain.xml><?xml version="1.0" encoding="utf-8"?>
<calcChain xmlns="http://schemas.openxmlformats.org/spreadsheetml/2006/main">
  <c r="U5" i="1" l="1"/>
  <c r="U90" i="1"/>
  <c r="U97" i="1" l="1"/>
  <c r="U62" i="1"/>
  <c r="U82" i="1"/>
  <c r="U84" i="1"/>
  <c r="U13" i="1"/>
  <c r="U66" i="1"/>
  <c r="U92" i="1"/>
  <c r="U23" i="1"/>
  <c r="U56" i="1"/>
  <c r="U81" i="1"/>
  <c r="U18" i="1"/>
  <c r="U115" i="1"/>
  <c r="U93" i="1"/>
  <c r="U15" i="1"/>
  <c r="U74" i="1"/>
  <c r="U63" i="1"/>
  <c r="U120" i="1" l="1"/>
  <c r="U123" i="1"/>
  <c r="U7" i="4"/>
  <c r="U6" i="4"/>
  <c r="U5" i="4"/>
  <c r="U9" i="1"/>
  <c r="U111" i="1"/>
  <c r="U73" i="1"/>
  <c r="U122" i="1"/>
  <c r="U80" i="1"/>
  <c r="U10" i="1"/>
  <c r="U79" i="1"/>
  <c r="U12" i="1"/>
  <c r="U8" i="1"/>
  <c r="U78" i="1"/>
  <c r="U72" i="1"/>
  <c r="U44" i="1"/>
  <c r="U105" i="1"/>
  <c r="U108" i="1"/>
  <c r="U96" i="1"/>
  <c r="U75" i="1"/>
  <c r="U53" i="1"/>
  <c r="U17" i="1"/>
  <c r="U29" i="1"/>
  <c r="U65" i="1"/>
  <c r="U35" i="1"/>
  <c r="U77" i="1"/>
  <c r="U106" i="1"/>
  <c r="U101" i="1"/>
  <c r="U98" i="1"/>
  <c r="U88" i="1"/>
  <c r="U117" i="1"/>
  <c r="U45" i="1"/>
  <c r="U121" i="1"/>
  <c r="U32" i="1"/>
  <c r="U7" i="1"/>
  <c r="U69" i="1"/>
  <c r="U76" i="1"/>
  <c r="U67" i="1" l="1"/>
  <c r="U70" i="1"/>
  <c r="U95" i="1"/>
  <c r="U48" i="1"/>
  <c r="U49" i="1"/>
  <c r="U89" i="1"/>
  <c r="U47" i="1"/>
  <c r="U59" i="1" l="1"/>
  <c r="U87" i="1"/>
  <c r="U46" i="1"/>
  <c r="U37" i="1"/>
  <c r="U11" i="1"/>
  <c r="U42" i="1"/>
  <c r="U85" i="1"/>
  <c r="U61" i="1"/>
  <c r="U103" i="1"/>
  <c r="U6" i="1"/>
  <c r="U107" i="1"/>
  <c r="U33" i="1"/>
  <c r="U58" i="1"/>
  <c r="U112" i="1"/>
  <c r="U119" i="1"/>
  <c r="U55" i="1"/>
  <c r="U26" i="1"/>
  <c r="U113" i="1"/>
  <c r="U116" i="1"/>
  <c r="U86" i="1"/>
  <c r="U34" i="1"/>
  <c r="U20" i="1"/>
  <c r="U94" i="1"/>
  <c r="U31" i="1"/>
  <c r="U71" i="1"/>
  <c r="U24" i="1"/>
  <c r="U52" i="1"/>
  <c r="U30" i="1"/>
  <c r="U19" i="1"/>
  <c r="U27" i="1"/>
  <c r="U102" i="1"/>
  <c r="U21" i="1"/>
  <c r="U50" i="1"/>
  <c r="U104" i="1"/>
  <c r="U99" i="1"/>
  <c r="U57" i="1"/>
  <c r="U91" i="1"/>
  <c r="U109" i="1"/>
  <c r="U43" i="1"/>
  <c r="U114" i="1"/>
  <c r="U54" i="1"/>
  <c r="U110" i="1"/>
  <c r="U68" i="1"/>
  <c r="U22" i="1"/>
  <c r="U60" i="1"/>
  <c r="U36" i="1"/>
  <c r="U64" i="1"/>
  <c r="U100" i="1"/>
  <c r="U51" i="1"/>
  <c r="U16" i="1"/>
  <c r="U39" i="1"/>
  <c r="U40" i="1"/>
  <c r="U25" i="1"/>
  <c r="U41" i="1"/>
  <c r="U118" i="1"/>
  <c r="U83" i="1"/>
</calcChain>
</file>

<file path=xl/sharedStrings.xml><?xml version="1.0" encoding="utf-8"?>
<sst xmlns="http://schemas.openxmlformats.org/spreadsheetml/2006/main" count="360" uniqueCount="285">
  <si>
    <t>БАЛАНСЫН  ҮЗҮҮЛЭЛТ /мянган төгрөгөөр/</t>
  </si>
  <si>
    <t>ОРЛОГЫН ТАЙЛАНГИЙН ҮЗҮҮЛЭЛТ/мянган төгрөгөөр/</t>
  </si>
  <si>
    <t xml:space="preserve">Хувьцаа </t>
  </si>
  <si>
    <t>Компанийн нэр</t>
  </si>
  <si>
    <t>Код</t>
  </si>
  <si>
    <t>Нэрийн код</t>
  </si>
  <si>
    <t>Эргэлтийн хөрөнгийн дүн</t>
  </si>
  <si>
    <t>Эргэлтийн бус хөрөнгийн дүн</t>
  </si>
  <si>
    <t>Нийт хөрөнгийн дүн</t>
  </si>
  <si>
    <t>Богино хугацаат өр төлбөрийн дүн</t>
  </si>
  <si>
    <t xml:space="preserve">Урт хугацаат өр төлбөрийн дүн </t>
  </si>
  <si>
    <t>Өр төлбөрийн нийт дүн</t>
  </si>
  <si>
    <t>Эздийн өмчийн дүн</t>
  </si>
  <si>
    <t>Борлуулалтын орлого</t>
  </si>
  <si>
    <t>Борлуулалтын өртөг</t>
  </si>
  <si>
    <t>Бусад орлого, эрхийн шимтгэл, хүү, түрээс, ногдол ашгийн орлого</t>
  </si>
  <si>
    <t xml:space="preserve">Зардлын дүн </t>
  </si>
  <si>
    <t xml:space="preserve">Олз гарз </t>
  </si>
  <si>
    <t>Бусад ашиг алдагдал</t>
  </si>
  <si>
    <t>Орлогын татварын зардал</t>
  </si>
  <si>
    <t>Тайлант үеийн цэвэр ашиг ( алдагдал)</t>
  </si>
  <si>
    <t>Хувьцааны дансны үнэ /төгрөгөөр/</t>
  </si>
  <si>
    <t>Хувьцааны тоо ширхэг</t>
  </si>
  <si>
    <t>BNG</t>
  </si>
  <si>
    <t>CHE</t>
  </si>
  <si>
    <t>ATR</t>
  </si>
  <si>
    <t>AMT</t>
  </si>
  <si>
    <t>HHN</t>
  </si>
  <si>
    <t>BUK</t>
  </si>
  <si>
    <t>NOG</t>
  </si>
  <si>
    <t>BLG</t>
  </si>
  <si>
    <t>MMX</t>
  </si>
  <si>
    <t>AZH</t>
  </si>
  <si>
    <t>GHC</t>
  </si>
  <si>
    <t>MIB</t>
  </si>
  <si>
    <t>MDZ</t>
  </si>
  <si>
    <t>SHG</t>
  </si>
  <si>
    <t>SUL</t>
  </si>
  <si>
    <t>HZB</t>
  </si>
  <si>
    <t>NRS</t>
  </si>
  <si>
    <t>DZG</t>
  </si>
  <si>
    <t>HUZ</t>
  </si>
  <si>
    <t>HSR</t>
  </si>
  <si>
    <t>TUS</t>
  </si>
  <si>
    <t>BAN</t>
  </si>
  <si>
    <t>ADU</t>
  </si>
  <si>
    <t>VIK</t>
  </si>
  <si>
    <t>TAH</t>
  </si>
  <si>
    <t>BDL</t>
  </si>
  <si>
    <t>TTL</t>
  </si>
  <si>
    <t>SHV</t>
  </si>
  <si>
    <t>ADL</t>
  </si>
  <si>
    <t>TAL</t>
  </si>
  <si>
    <t>UID</t>
  </si>
  <si>
    <t>SDT</t>
  </si>
  <si>
    <t>DAS</t>
  </si>
  <si>
    <t>EDS</t>
  </si>
  <si>
    <t>DGS</t>
  </si>
  <si>
    <t>JTB</t>
  </si>
  <si>
    <t>DAZ</t>
  </si>
  <si>
    <t>MDR</t>
  </si>
  <si>
    <t>HGN</t>
  </si>
  <si>
    <t>ETR</t>
  </si>
  <si>
    <t>MNP</t>
  </si>
  <si>
    <t>ITLS</t>
  </si>
  <si>
    <t>MBW</t>
  </si>
  <si>
    <t>LEND</t>
  </si>
  <si>
    <t>MNDL</t>
  </si>
  <si>
    <t>AIC</t>
  </si>
  <si>
    <t>MFC</t>
  </si>
  <si>
    <t>INV</t>
  </si>
  <si>
    <t>HSG</t>
  </si>
  <si>
    <t>NXE</t>
  </si>
  <si>
    <t>HRD</t>
  </si>
  <si>
    <t>SOR</t>
  </si>
  <si>
    <t>ADB</t>
  </si>
  <si>
    <t>EER</t>
  </si>
  <si>
    <t>BEU</t>
  </si>
  <si>
    <t>BDS</t>
  </si>
  <si>
    <t>DES</t>
  </si>
  <si>
    <t>DKS</t>
  </si>
  <si>
    <t>SVR</t>
  </si>
  <si>
    <t>HBO</t>
  </si>
  <si>
    <t>JIV</t>
  </si>
  <si>
    <t>JGV</t>
  </si>
  <si>
    <t>MNG</t>
  </si>
  <si>
    <t>MOG</t>
  </si>
  <si>
    <t>MCH</t>
  </si>
  <si>
    <t>JLT</t>
  </si>
  <si>
    <t>SOH</t>
  </si>
  <si>
    <t>TVL</t>
  </si>
  <si>
    <t>TEE</t>
  </si>
  <si>
    <t>UDS</t>
  </si>
  <si>
    <t>UBH</t>
  </si>
  <si>
    <t>ONH</t>
  </si>
  <si>
    <t>HUN</t>
  </si>
  <si>
    <t>МХБ-д бүртгэлтэй хувьцаат компаниудын 2019 оны жилийн эцсийн санхүүгийн тайлангийн хураангуй үзүүлэлт.</t>
  </si>
  <si>
    <t>АчитАлхабы</t>
  </si>
  <si>
    <t>Адуунчулуун</t>
  </si>
  <si>
    <t>Ай түүлс</t>
  </si>
  <si>
    <t>Алтайнзам</t>
  </si>
  <si>
    <t>Ариг гал ХК</t>
  </si>
  <si>
    <t>Атарөргөө</t>
  </si>
  <si>
    <t>БаянголЗочидБуудал</t>
  </si>
  <si>
    <t>Дарханы ДЦС</t>
  </si>
  <si>
    <t>Дарханзочидбуудал</t>
  </si>
  <si>
    <t>Дорнод авто зам ХХК</t>
  </si>
  <si>
    <t>Дулааны цахилгаан станц2</t>
  </si>
  <si>
    <t>Дулааны цахилгаан станц3</t>
  </si>
  <si>
    <t>Эрдэнэт ДЦСтанц</t>
  </si>
  <si>
    <t>Эрдэнэтсуврага</t>
  </si>
  <si>
    <t>Этранс ложистикс</t>
  </si>
  <si>
    <t>Ганхэрлэн ХХК</t>
  </si>
  <si>
    <t>Ганхийц</t>
  </si>
  <si>
    <t>Хай Би Ойл</t>
  </si>
  <si>
    <t>Хархорин</t>
  </si>
  <si>
    <t xml:space="preserve">Хархорум пропертийс </t>
  </si>
  <si>
    <t>Хасу-Мандал ХК</t>
  </si>
  <si>
    <t>Хотдевелопмент</t>
  </si>
  <si>
    <t>ХөхганХХК</t>
  </si>
  <si>
    <t>Хөсөгтрейд</t>
  </si>
  <si>
    <t>ХөвсгөлАлтандуулга</t>
  </si>
  <si>
    <t>ХөвсгөлУсанзам</t>
  </si>
  <si>
    <t>Хүрд</t>
  </si>
  <si>
    <t>Женкотур бюро</t>
  </si>
  <si>
    <t>Жуулчин Дюти Фрий</t>
  </si>
  <si>
    <t>Жуулчинговь</t>
  </si>
  <si>
    <t>Махимпэкс</t>
  </si>
  <si>
    <t>МандалговьИмпекс</t>
  </si>
  <si>
    <t>Могойнгол</t>
  </si>
  <si>
    <t>Монгео</t>
  </si>
  <si>
    <t>Монгол шуудан</t>
  </si>
  <si>
    <t>МонголБазальт</t>
  </si>
  <si>
    <t>Монголдизель</t>
  </si>
  <si>
    <t>Монинжбар</t>
  </si>
  <si>
    <t>Моносхүнс</t>
  </si>
  <si>
    <t>НэхээсгүйЭдлэл</t>
  </si>
  <si>
    <t>Шарынгол</t>
  </si>
  <si>
    <t>Шинэст</t>
  </si>
  <si>
    <t>Сор ХК</t>
  </si>
  <si>
    <t>Тахько</t>
  </si>
  <si>
    <t>Талынгал</t>
  </si>
  <si>
    <t>Тавантолгой</t>
  </si>
  <si>
    <t>Тавилга</t>
  </si>
  <si>
    <t>Тээвэрдархан</t>
  </si>
  <si>
    <t>ТүшигУул</t>
  </si>
  <si>
    <t>УБ Дулааны сүлжээ</t>
  </si>
  <si>
    <t>УлаанбаатарБүк</t>
  </si>
  <si>
    <t>Улаанбаатархивс</t>
  </si>
  <si>
    <t>УлсынИхДэлгүүр</t>
  </si>
  <si>
    <t>өндөрхаан</t>
  </si>
  <si>
    <t>Увсхүнс</t>
  </si>
  <si>
    <t>Д/Д</t>
  </si>
  <si>
    <t>Монгол даатгал</t>
  </si>
  <si>
    <t>Нийт ашиг        ( алдагдал)</t>
  </si>
  <si>
    <t>Ард даатгал</t>
  </si>
  <si>
    <t>Мандал даатгал</t>
  </si>
  <si>
    <t>Ард кредит</t>
  </si>
  <si>
    <t>Лэндмн</t>
  </si>
  <si>
    <t>Инвескор</t>
  </si>
  <si>
    <t>Баян-Алдар</t>
  </si>
  <si>
    <t>Би Ди Сек ХК</t>
  </si>
  <si>
    <t>Багануур</t>
  </si>
  <si>
    <t>БэрхУул   ХК</t>
  </si>
  <si>
    <t>Бөөнийхудалдаа</t>
  </si>
  <si>
    <t>BHL</t>
  </si>
  <si>
    <t>Дорнодхудалдаа</t>
  </si>
  <si>
    <t>Монголынцахилгаанхолбоо</t>
  </si>
  <si>
    <t xml:space="preserve">Ногоон хөгжил үндэсний нэгдэл </t>
  </si>
  <si>
    <t>Шивээ Овоо</t>
  </si>
  <si>
    <t>Стандарт агрикалчер групп</t>
  </si>
  <si>
    <t>Завханбаялаг</t>
  </si>
  <si>
    <t>Фронтиер Лэнд групп</t>
  </si>
  <si>
    <t>Ард санхүүгийн нэгдэл</t>
  </si>
  <si>
    <t>Арбаянхангай</t>
  </si>
  <si>
    <t>ABH</t>
  </si>
  <si>
    <t>Асби</t>
  </si>
  <si>
    <t>CND</t>
  </si>
  <si>
    <t>Барилга</t>
  </si>
  <si>
    <t>BRC</t>
  </si>
  <si>
    <t>Блюскай секьюритиз</t>
  </si>
  <si>
    <t>BSKY</t>
  </si>
  <si>
    <t>ДарханСэлэнгийнЦТСүлжээ</t>
  </si>
  <si>
    <t>DSS</t>
  </si>
  <si>
    <t>Дархануссуваг</t>
  </si>
  <si>
    <t>DUS</t>
  </si>
  <si>
    <t>Даваанбулаг</t>
  </si>
  <si>
    <t>DBL</t>
  </si>
  <si>
    <t>Дулааншарынгол</t>
  </si>
  <si>
    <t>DSH</t>
  </si>
  <si>
    <t xml:space="preserve">Эм Эн ди </t>
  </si>
  <si>
    <t>DLH</t>
  </si>
  <si>
    <t xml:space="preserve">Евразиа капитал холдинг </t>
  </si>
  <si>
    <t>SUN</t>
  </si>
  <si>
    <t>ХишигУул</t>
  </si>
  <si>
    <t>HSX</t>
  </si>
  <si>
    <t>Хоринхоёрдугаарбааз</t>
  </si>
  <si>
    <t>AHH</t>
  </si>
  <si>
    <t>Хүннүменежмент</t>
  </si>
  <si>
    <t>HBZ</t>
  </si>
  <si>
    <t>Хөвсгөл</t>
  </si>
  <si>
    <t>HVL</t>
  </si>
  <si>
    <t>Хөвсгөлгеологи</t>
  </si>
  <si>
    <t>HUV</t>
  </si>
  <si>
    <t>Хөвсгөлхүнс</t>
  </si>
  <si>
    <t>HHS</t>
  </si>
  <si>
    <t>МатериалИмпекс</t>
  </si>
  <si>
    <t>MIE</t>
  </si>
  <si>
    <t>Монголын төмөр зам</t>
  </si>
  <si>
    <t>MTZ</t>
  </si>
  <si>
    <t>Монголшевро</t>
  </si>
  <si>
    <t>MVO</t>
  </si>
  <si>
    <t>МонголШилтгээн</t>
  </si>
  <si>
    <t>MSH</t>
  </si>
  <si>
    <t>Моннаб</t>
  </si>
  <si>
    <t>MNB</t>
  </si>
  <si>
    <t>Оллоо</t>
  </si>
  <si>
    <t>OLL</t>
  </si>
  <si>
    <t>Орхонхөгжил</t>
  </si>
  <si>
    <t>HJL</t>
  </si>
  <si>
    <t>Ремикон</t>
  </si>
  <si>
    <t>RMC</t>
  </si>
  <si>
    <t>Сэлэнгэархөвч</t>
  </si>
  <si>
    <t>ARH</t>
  </si>
  <si>
    <t>Стандарт ноос ХК</t>
  </si>
  <si>
    <t>ALI</t>
  </si>
  <si>
    <t>Сүү</t>
  </si>
  <si>
    <t>SUU</t>
  </si>
  <si>
    <t>Талхчихэр</t>
  </si>
  <si>
    <t>TCK</t>
  </si>
  <si>
    <t>ТээвэрАчлал</t>
  </si>
  <si>
    <t>ACL</t>
  </si>
  <si>
    <t>Техникимпорт</t>
  </si>
  <si>
    <t>TEX</t>
  </si>
  <si>
    <t>Цагаантолгой</t>
  </si>
  <si>
    <t>TSA</t>
  </si>
  <si>
    <t>Цемент шохой</t>
  </si>
  <si>
    <t>HTS</t>
  </si>
  <si>
    <t>Тулпар</t>
  </si>
  <si>
    <t>TLP</t>
  </si>
  <si>
    <t>Төмрийнзавод</t>
  </si>
  <si>
    <t>TMZ</t>
  </si>
  <si>
    <t>Түмэншувуут</t>
  </si>
  <si>
    <t>TUM</t>
  </si>
  <si>
    <t>Монгол секюритиес</t>
  </si>
  <si>
    <t>MSC</t>
  </si>
  <si>
    <t>Алтайннэгдэл</t>
  </si>
  <si>
    <t>ALA</t>
  </si>
  <si>
    <t>Азык</t>
  </si>
  <si>
    <t>ALD</t>
  </si>
  <si>
    <t>Баянтээг</t>
  </si>
  <si>
    <t>BTG</t>
  </si>
  <si>
    <t>Бүтээлчүйлс</t>
  </si>
  <si>
    <t>BLC</t>
  </si>
  <si>
    <t>ДархангурилТэжээл</t>
  </si>
  <si>
    <t>DAR</t>
  </si>
  <si>
    <t>Дулааны цахилгаан станц4</t>
  </si>
  <si>
    <t>DSD</t>
  </si>
  <si>
    <t>Жавхлантхараа</t>
  </si>
  <si>
    <t>HCH</t>
  </si>
  <si>
    <t>Эрчим</t>
  </si>
  <si>
    <t>BOE</t>
  </si>
  <si>
    <t>Гермесцентр</t>
  </si>
  <si>
    <t>HRM</t>
  </si>
  <si>
    <t>Глобал лайф технологи</t>
  </si>
  <si>
    <t>BAJ</t>
  </si>
  <si>
    <t>Говийнөндөр</t>
  </si>
  <si>
    <t>JGL</t>
  </si>
  <si>
    <t>Гутал</t>
  </si>
  <si>
    <t>GTL</t>
  </si>
  <si>
    <t>Хөнгөнбетон</t>
  </si>
  <si>
    <t>HBT</t>
  </si>
  <si>
    <t>Монголын хөгжил үндэсний нэгдэл</t>
  </si>
  <si>
    <t>HAM</t>
  </si>
  <si>
    <t>Монголын хөрөнгийн бирж</t>
  </si>
  <si>
    <t>HBJ</t>
  </si>
  <si>
    <t>Монголсавхи</t>
  </si>
  <si>
    <t>UYN</t>
  </si>
  <si>
    <t>Дархан нэхий</t>
  </si>
  <si>
    <t>NEH</t>
  </si>
  <si>
    <t>Дэвшил мандал</t>
  </si>
  <si>
    <t>АПУ</t>
  </si>
  <si>
    <t>DMA</t>
  </si>
  <si>
    <t>APU</t>
  </si>
  <si>
    <t>Жич: МХБ-д бүртгэлтэй нийт 199 компаниас 2019 оны жилийн эцсийн санхүүгийн тайлангаа 2020 оны 2 дугаар сарын 28-ны байдлаар 64.5%  нь буюу 128 ХК нь ирүүлсэнийг нэгтгэв. Дээрх 128 компаниас 78 ХК ашигтай, 44 ХК ашиггүй ажилласан бөгөөд 7 компани үйл ажиллагаа явуулаагүй буюу х тайлан илгээсэн байна.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</si>
</sst>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name val="Arial"/>
    </font>
    <font>
      <sz val="10"/>
      <name val="Arial"/>
      <family val="2"/>
      <charset val="204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0" fontId="8" fillId="0" borderId="0"/>
    <xf numFmtId="43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</cellStyleXfs>
  <cellXfs count="75">
    <xf numFmtId="0" fontId="0" fillId="0" borderId="0" xfId="0"/>
    <xf numFmtId="0" fontId="4" fillId="0" borderId="0" xfId="2" applyFont="1" applyFill="1" applyBorder="1"/>
    <xf numFmtId="164" fontId="3" fillId="0" borderId="0" xfId="1" applyNumberFormat="1" applyFont="1" applyFill="1" applyBorder="1" applyAlignment="1">
      <alignment vertical="center"/>
    </xf>
    <xf numFmtId="0" fontId="3" fillId="0" borderId="0" xfId="2" applyFont="1" applyFill="1" applyBorder="1"/>
    <xf numFmtId="0" fontId="5" fillId="0" borderId="0" xfId="0" applyFont="1" applyFill="1" applyBorder="1"/>
    <xf numFmtId="0" fontId="2" fillId="0" borderId="0" xfId="2" applyFont="1" applyFill="1" applyBorder="1"/>
    <xf numFmtId="164" fontId="2" fillId="0" borderId="0" xfId="1" applyNumberFormat="1" applyFont="1" applyFill="1" applyBorder="1" applyAlignment="1">
      <alignment vertical="center"/>
    </xf>
    <xf numFmtId="0" fontId="6" fillId="0" borderId="0" xfId="0" applyFont="1" applyFill="1" applyBorder="1"/>
    <xf numFmtId="164" fontId="0" fillId="0" borderId="0" xfId="1" applyNumberFormat="1" applyFont="1" applyAlignment="1">
      <alignment vertical="center"/>
    </xf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43" fontId="5" fillId="0" borderId="0" xfId="1" applyFont="1" applyFill="1" applyBorder="1"/>
    <xf numFmtId="43" fontId="0" fillId="0" borderId="0" xfId="1" applyFont="1"/>
    <xf numFmtId="0" fontId="0" fillId="0" borderId="0" xfId="0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5" fillId="0" borderId="0" xfId="0" applyNumberFormat="1" applyFont="1" applyFill="1" applyBorder="1"/>
    <xf numFmtId="0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43" fontId="0" fillId="0" borderId="0" xfId="1" applyFont="1" applyAlignment="1">
      <alignment vertical="center" wrapText="1"/>
    </xf>
    <xf numFmtId="0" fontId="0" fillId="0" borderId="0" xfId="0" applyAlignment="1">
      <alignment horizontal="center" wrapText="1"/>
    </xf>
    <xf numFmtId="0" fontId="10" fillId="3" borderId="0" xfId="0" applyFont="1" applyFill="1" applyAlignment="1">
      <alignment horizontal="center"/>
    </xf>
    <xf numFmtId="43" fontId="11" fillId="2" borderId="0" xfId="1" applyFont="1" applyFill="1" applyBorder="1"/>
    <xf numFmtId="164" fontId="11" fillId="2" borderId="0" xfId="1" applyNumberFormat="1" applyFont="1" applyFill="1" applyBorder="1" applyAlignment="1">
      <alignment vertical="center"/>
    </xf>
    <xf numFmtId="43" fontId="11" fillId="2" borderId="0" xfId="1" applyFont="1" applyFill="1" applyBorder="1" applyAlignment="1">
      <alignment horizontal="center" vertical="center"/>
    </xf>
    <xf numFmtId="43" fontId="12" fillId="2" borderId="1" xfId="1" applyFont="1" applyFill="1" applyBorder="1" applyAlignment="1">
      <alignment horizontal="center" wrapText="1"/>
    </xf>
    <xf numFmtId="43" fontId="12" fillId="2" borderId="7" xfId="1" applyFont="1" applyFill="1" applyBorder="1" applyAlignment="1">
      <alignment horizontal="center" wrapText="1"/>
    </xf>
    <xf numFmtId="43" fontId="12" fillId="2" borderId="2" xfId="1" applyFont="1" applyFill="1" applyBorder="1" applyAlignment="1">
      <alignment horizontal="center" wrapText="1"/>
    </xf>
    <xf numFmtId="43" fontId="12" fillId="2" borderId="3" xfId="1" applyFont="1" applyFill="1" applyBorder="1" applyAlignment="1">
      <alignment horizontal="center" wrapText="1"/>
    </xf>
    <xf numFmtId="43" fontId="12" fillId="2" borderId="4" xfId="1" applyFont="1" applyFill="1" applyBorder="1" applyAlignment="1">
      <alignment horizontal="center" wrapText="1"/>
    </xf>
    <xf numFmtId="0" fontId="12" fillId="2" borderId="1" xfId="3" applyFont="1" applyFill="1" applyBorder="1" applyAlignment="1">
      <alignment horizontal="center" wrapText="1"/>
    </xf>
    <xf numFmtId="0" fontId="12" fillId="2" borderId="2" xfId="3" applyFont="1" applyFill="1" applyBorder="1" applyAlignment="1">
      <alignment horizontal="center" wrapText="1"/>
    </xf>
    <xf numFmtId="0" fontId="10" fillId="3" borderId="0" xfId="0" applyFont="1" applyFill="1" applyAlignment="1">
      <alignment horizontal="center" vertical="center"/>
    </xf>
    <xf numFmtId="43" fontId="13" fillId="2" borderId="5" xfId="1" applyFont="1" applyFill="1" applyBorder="1" applyAlignment="1">
      <alignment horizontal="center" vertical="center" wrapText="1"/>
    </xf>
    <xf numFmtId="164" fontId="13" fillId="2" borderId="5" xfId="1" applyNumberFormat="1" applyFont="1" applyFill="1" applyBorder="1" applyAlignment="1">
      <alignment horizontal="center" vertical="center" wrapText="1"/>
    </xf>
    <xf numFmtId="43" fontId="12" fillId="2" borderId="5" xfId="1" applyFont="1" applyFill="1" applyBorder="1" applyAlignment="1">
      <alignment horizontal="center" vertical="center" wrapText="1"/>
    </xf>
    <xf numFmtId="0" fontId="12" fillId="2" borderId="5" xfId="3" applyFont="1" applyFill="1" applyBorder="1" applyAlignment="1">
      <alignment horizontal="center" vertical="center" wrapText="1"/>
    </xf>
    <xf numFmtId="0" fontId="10" fillId="0" borderId="0" xfId="0" applyFont="1"/>
    <xf numFmtId="164" fontId="10" fillId="0" borderId="0" xfId="1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Fill="1"/>
    <xf numFmtId="4" fontId="10" fillId="0" borderId="0" xfId="0" applyNumberFormat="1" applyFont="1"/>
    <xf numFmtId="43" fontId="10" fillId="0" borderId="0" xfId="1" applyFont="1"/>
    <xf numFmtId="0" fontId="10" fillId="0" borderId="0" xfId="0" applyFont="1" applyAlignment="1">
      <alignment horizontal="right"/>
    </xf>
    <xf numFmtId="0" fontId="10" fillId="0" borderId="0" xfId="1" applyNumberFormat="1" applyFont="1"/>
    <xf numFmtId="0" fontId="10" fillId="0" borderId="0" xfId="0" applyFont="1" applyFill="1"/>
    <xf numFmtId="43" fontId="10" fillId="0" borderId="0" xfId="1" applyFont="1" applyAlignment="1">
      <alignment vertical="center"/>
    </xf>
    <xf numFmtId="43" fontId="10" fillId="0" borderId="0" xfId="1" applyFont="1" applyAlignment="1">
      <alignment horizontal="center" vertical="center"/>
    </xf>
    <xf numFmtId="43" fontId="10" fillId="0" borderId="0" xfId="1" applyFont="1" applyFill="1"/>
    <xf numFmtId="43" fontId="10" fillId="0" borderId="0" xfId="1" applyFont="1" applyAlignment="1">
      <alignment horizontal="right"/>
    </xf>
    <xf numFmtId="164" fontId="10" fillId="3" borderId="0" xfId="1" applyNumberFormat="1" applyFont="1" applyFill="1" applyAlignment="1">
      <alignment horizontal="center"/>
    </xf>
    <xf numFmtId="164" fontId="11" fillId="2" borderId="0" xfId="1" applyNumberFormat="1" applyFont="1" applyFill="1" applyBorder="1"/>
    <xf numFmtId="164" fontId="11" fillId="2" borderId="0" xfId="1" applyNumberFormat="1" applyFont="1" applyFill="1" applyBorder="1" applyAlignment="1">
      <alignment horizontal="center" vertical="center"/>
    </xf>
    <xf numFmtId="164" fontId="12" fillId="2" borderId="1" xfId="1" applyNumberFormat="1" applyFont="1" applyFill="1" applyBorder="1" applyAlignment="1">
      <alignment horizontal="center" wrapText="1"/>
    </xf>
    <xf numFmtId="164" fontId="12" fillId="2" borderId="7" xfId="1" applyNumberFormat="1" applyFont="1" applyFill="1" applyBorder="1" applyAlignment="1">
      <alignment horizontal="center" wrapText="1"/>
    </xf>
    <xf numFmtId="164" fontId="12" fillId="2" borderId="2" xfId="1" applyNumberFormat="1" applyFont="1" applyFill="1" applyBorder="1" applyAlignment="1">
      <alignment horizontal="center" wrapText="1"/>
    </xf>
    <xf numFmtId="164" fontId="12" fillId="2" borderId="3" xfId="1" applyNumberFormat="1" applyFont="1" applyFill="1" applyBorder="1" applyAlignment="1">
      <alignment horizontal="center" wrapText="1"/>
    </xf>
    <xf numFmtId="164" fontId="12" fillId="2" borderId="4" xfId="1" applyNumberFormat="1" applyFont="1" applyFill="1" applyBorder="1" applyAlignment="1">
      <alignment horizontal="center" wrapText="1"/>
    </xf>
    <xf numFmtId="164" fontId="10" fillId="3" borderId="0" xfId="1" applyNumberFormat="1" applyFont="1" applyFill="1" applyAlignment="1">
      <alignment horizontal="center" vertical="center"/>
    </xf>
    <xf numFmtId="164" fontId="12" fillId="2" borderId="5" xfId="1" applyNumberFormat="1" applyFont="1" applyFill="1" applyBorder="1" applyAlignment="1">
      <alignment horizontal="center" vertical="center" wrapText="1"/>
    </xf>
    <xf numFmtId="164" fontId="10" fillId="0" borderId="0" xfId="1" applyNumberFormat="1" applyFont="1" applyAlignment="1">
      <alignment horizontal="center"/>
    </xf>
    <xf numFmtId="164" fontId="10" fillId="0" borderId="0" xfId="1" applyNumberFormat="1" applyFont="1"/>
    <xf numFmtId="164" fontId="10" fillId="0" borderId="0" xfId="1" applyNumberFormat="1" applyFont="1" applyAlignment="1">
      <alignment horizontal="center" vertical="center"/>
    </xf>
    <xf numFmtId="164" fontId="10" fillId="0" borderId="0" xfId="1" applyNumberFormat="1" applyFont="1" applyFill="1"/>
    <xf numFmtId="164" fontId="10" fillId="0" borderId="0" xfId="1" applyNumberFormat="1" applyFont="1" applyAlignment="1">
      <alignment horizontal="right"/>
    </xf>
    <xf numFmtId="43" fontId="11" fillId="2" borderId="0" xfId="1" applyFont="1" applyFill="1" applyBorder="1" applyAlignment="1">
      <alignment horizontal="right"/>
    </xf>
    <xf numFmtId="43" fontId="12" fillId="2" borderId="6" xfId="1" applyFont="1" applyFill="1" applyBorder="1" applyAlignment="1">
      <alignment horizontal="center" vertical="center" wrapText="1"/>
    </xf>
    <xf numFmtId="2" fontId="12" fillId="2" borderId="5" xfId="3" applyNumberFormat="1" applyFont="1" applyFill="1" applyBorder="1" applyAlignment="1">
      <alignment horizontal="center" vertical="center" wrapText="1"/>
    </xf>
    <xf numFmtId="0" fontId="10" fillId="0" borderId="0" xfId="1" applyNumberFormat="1" applyFont="1" applyFill="1"/>
    <xf numFmtId="165" fontId="14" fillId="0" borderId="0" xfId="0" applyNumberFormat="1" applyFont="1" applyBorder="1" applyAlignment="1">
      <alignment horizontal="right" vertical="center" wrapText="1"/>
    </xf>
    <xf numFmtId="165" fontId="10" fillId="0" borderId="0" xfId="0" applyNumberFormat="1" applyFont="1" applyBorder="1" applyAlignment="1">
      <alignment horizontal="right" vertical="center" wrapText="1"/>
    </xf>
    <xf numFmtId="0" fontId="10" fillId="0" borderId="0" xfId="1" applyNumberFormat="1" applyFont="1" applyFill="1" applyBorder="1"/>
  </cellXfs>
  <cellStyles count="32">
    <cellStyle name="Comma" xfId="1" builtinId="3"/>
    <cellStyle name="Comma [0] 2" xfId="4"/>
    <cellStyle name="Comma [0] 2 2" xfId="30"/>
    <cellStyle name="Comma [0] 3" xfId="11"/>
    <cellStyle name="Comma 18" xfId="15"/>
    <cellStyle name="Comma 18 2" xfId="9"/>
    <cellStyle name="Comma 2" xfId="5"/>
    <cellStyle name="Comma 2 2" xfId="6"/>
    <cellStyle name="Comma 2 2 2" xfId="13"/>
    <cellStyle name="Comma 2 3" xfId="16"/>
    <cellStyle name="Comma 2 4" xfId="17"/>
    <cellStyle name="Comma 3" xfId="18"/>
    <cellStyle name="Comma 3 2" xfId="19"/>
    <cellStyle name="Comma 4" xfId="20"/>
    <cellStyle name="Comma 5" xfId="21"/>
    <cellStyle name="Comma 6" xfId="22"/>
    <cellStyle name="Comma 7" xfId="23"/>
    <cellStyle name="Normal" xfId="0" builtinId="0"/>
    <cellStyle name="Normal 10 2 2 17 2" xfId="24"/>
    <cellStyle name="Normal 2" xfId="2"/>
    <cellStyle name="Normal 2 2" xfId="25"/>
    <cellStyle name="Normal 2 3" xfId="26"/>
    <cellStyle name="Normal 3" xfId="7"/>
    <cellStyle name="Normal 3 2" xfId="31"/>
    <cellStyle name="Normal 4" xfId="3"/>
    <cellStyle name="Normal 4 2" xfId="27"/>
    <cellStyle name="Normal 5" xfId="28"/>
    <cellStyle name="Normal 5 2" xfId="8"/>
    <cellStyle name="Normal 6" xfId="12"/>
    <cellStyle name="Percent 2" xfId="29"/>
    <cellStyle name="Percent 2 2" xfId="10"/>
    <cellStyle name="Percent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15"/>
  <sheetViews>
    <sheetView zoomScaleNormal="100" workbookViewId="0">
      <pane xSplit="4" ySplit="4" topLeftCell="Q5" activePane="bottomRight" state="frozen"/>
      <selection pane="topRight" activeCell="F1" sqref="F1"/>
      <selection pane="bottomLeft" activeCell="A5" sqref="A5"/>
      <selection pane="bottomRight" activeCell="C1" sqref="C1:C1048576"/>
    </sheetView>
  </sheetViews>
  <sheetFormatPr defaultRowHeight="15" x14ac:dyDescent="0.25"/>
  <cols>
    <col min="1" max="1" width="4.7109375" style="11" customWidth="1"/>
    <col min="2" max="2" width="21.28515625" style="9" customWidth="1"/>
    <col min="3" max="3" width="8.7109375" style="8" bestFit="1" customWidth="1"/>
    <col min="4" max="4" width="7" style="15" customWidth="1"/>
    <col min="5" max="6" width="16.85546875" style="9" bestFit="1" customWidth="1"/>
    <col min="7" max="7" width="18.7109375" style="9" bestFit="1" customWidth="1"/>
    <col min="8" max="9" width="16.85546875" bestFit="1" customWidth="1"/>
    <col min="10" max="10" width="14.85546875" customWidth="1"/>
    <col min="11" max="11" width="17.7109375" bestFit="1" customWidth="1"/>
    <col min="12" max="14" width="16.85546875" bestFit="1" customWidth="1"/>
    <col min="15" max="15" width="15.7109375" style="14" bestFit="1" customWidth="1"/>
    <col min="16" max="16" width="17" style="14" bestFit="1" customWidth="1"/>
    <col min="17" max="17" width="15.42578125" style="14" bestFit="1" customWidth="1"/>
    <col min="18" max="18" width="13.5703125" bestFit="1" customWidth="1"/>
    <col min="19" max="19" width="15.7109375" bestFit="1" customWidth="1"/>
    <col min="20" max="20" width="19.7109375" style="14" customWidth="1"/>
    <col min="21" max="21" width="16" bestFit="1" customWidth="1"/>
    <col min="22" max="22" width="15.28515625" style="19" customWidth="1"/>
  </cols>
  <sheetData>
    <row r="1" spans="1:22" s="4" customFormat="1" ht="15.75" x14ac:dyDescent="0.25">
      <c r="A1" s="10"/>
      <c r="B1" s="1" t="s">
        <v>96</v>
      </c>
      <c r="C1" s="2"/>
      <c r="D1" s="16"/>
      <c r="E1" s="3"/>
      <c r="F1" s="3"/>
      <c r="G1" s="3"/>
      <c r="H1" s="3"/>
      <c r="I1" s="3"/>
      <c r="J1" s="3"/>
      <c r="K1" s="3"/>
      <c r="O1" s="13"/>
      <c r="P1" s="13"/>
      <c r="Q1" s="13"/>
      <c r="T1" s="13"/>
      <c r="V1" s="18"/>
    </row>
    <row r="2" spans="1:22" s="4" customFormat="1" x14ac:dyDescent="0.25">
      <c r="A2" s="10"/>
      <c r="B2" s="5"/>
      <c r="C2" s="6"/>
      <c r="D2" s="17"/>
      <c r="E2" s="5"/>
      <c r="F2" s="5"/>
      <c r="G2" s="5"/>
      <c r="H2" s="5"/>
      <c r="I2" s="5"/>
      <c r="J2" s="5"/>
      <c r="K2" s="5"/>
      <c r="O2" s="13"/>
      <c r="P2" s="13"/>
      <c r="Q2" s="13"/>
      <c r="T2" s="13"/>
      <c r="V2" s="18"/>
    </row>
    <row r="3" spans="1:22" s="4" customFormat="1" ht="15" customHeight="1" x14ac:dyDescent="0.25">
      <c r="A3" s="53"/>
      <c r="B3" s="54"/>
      <c r="C3" s="26"/>
      <c r="D3" s="55"/>
      <c r="E3" s="56" t="s">
        <v>0</v>
      </c>
      <c r="F3" s="57"/>
      <c r="G3" s="57"/>
      <c r="H3" s="57"/>
      <c r="I3" s="57"/>
      <c r="J3" s="57"/>
      <c r="K3" s="58"/>
      <c r="L3" s="59" t="s">
        <v>1</v>
      </c>
      <c r="M3" s="60"/>
      <c r="N3" s="60"/>
      <c r="O3" s="60"/>
      <c r="P3" s="60"/>
      <c r="Q3" s="60"/>
      <c r="R3" s="60"/>
      <c r="S3" s="60"/>
      <c r="T3" s="60"/>
      <c r="U3" s="56" t="s">
        <v>2</v>
      </c>
      <c r="V3" s="58"/>
    </row>
    <row r="4" spans="1:22" s="15" customFormat="1" ht="63.75" x14ac:dyDescent="0.25">
      <c r="A4" s="61" t="s">
        <v>152</v>
      </c>
      <c r="B4" s="37" t="s">
        <v>3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7" t="s">
        <v>9</v>
      </c>
      <c r="I4" s="37" t="s">
        <v>10</v>
      </c>
      <c r="J4" s="37" t="s">
        <v>11</v>
      </c>
      <c r="K4" s="37" t="s">
        <v>12</v>
      </c>
      <c r="L4" s="37" t="s">
        <v>13</v>
      </c>
      <c r="M4" s="37" t="s">
        <v>14</v>
      </c>
      <c r="N4" s="37" t="s">
        <v>154</v>
      </c>
      <c r="O4" s="37" t="s">
        <v>15</v>
      </c>
      <c r="P4" s="37" t="s">
        <v>16</v>
      </c>
      <c r="Q4" s="37" t="s">
        <v>17</v>
      </c>
      <c r="R4" s="37" t="s">
        <v>18</v>
      </c>
      <c r="S4" s="62" t="s">
        <v>19</v>
      </c>
      <c r="T4" s="62" t="s">
        <v>20</v>
      </c>
      <c r="U4" s="62" t="s">
        <v>21</v>
      </c>
      <c r="V4" s="62" t="s">
        <v>22</v>
      </c>
    </row>
    <row r="5" spans="1:22" x14ac:dyDescent="0.25">
      <c r="A5" s="63">
        <v>1</v>
      </c>
      <c r="B5" s="64" t="s">
        <v>281</v>
      </c>
      <c r="C5" s="41">
        <v>90</v>
      </c>
      <c r="D5" s="65" t="s">
        <v>283</v>
      </c>
      <c r="E5" s="66">
        <v>184593582.09999999</v>
      </c>
      <c r="F5" s="66">
        <v>352115606</v>
      </c>
      <c r="G5" s="66">
        <v>536709188.10000002</v>
      </c>
      <c r="H5" s="64">
        <v>27662613.399999999</v>
      </c>
      <c r="I5" s="64">
        <v>27752997.100000001</v>
      </c>
      <c r="J5" s="64">
        <v>55415610.5</v>
      </c>
      <c r="K5" s="64">
        <v>481293577.60000002</v>
      </c>
      <c r="L5" s="64">
        <v>468645289.69999999</v>
      </c>
      <c r="M5" s="64">
        <v>256169256.19999999</v>
      </c>
      <c r="N5" s="64">
        <v>212476033.5</v>
      </c>
      <c r="O5" s="64">
        <v>2023915.6</v>
      </c>
      <c r="P5" s="64">
        <v>115755878.40000001</v>
      </c>
      <c r="Q5" s="64">
        <v>-1000858.2</v>
      </c>
      <c r="R5" s="64">
        <v>0</v>
      </c>
      <c r="S5" s="64">
        <v>24903580.300000001</v>
      </c>
      <c r="T5" s="64">
        <v>74411450.099999994</v>
      </c>
      <c r="U5" s="64">
        <f t="shared" ref="U5:U13" si="0">(K5/V5)*1000</f>
        <v>452.26641661209106</v>
      </c>
      <c r="V5" s="64">
        <v>1064181553</v>
      </c>
    </row>
    <row r="6" spans="1:22" x14ac:dyDescent="0.25">
      <c r="A6" s="63">
        <v>2</v>
      </c>
      <c r="B6" s="64" t="s">
        <v>142</v>
      </c>
      <c r="C6" s="41">
        <v>458</v>
      </c>
      <c r="D6" s="65" t="s">
        <v>49</v>
      </c>
      <c r="E6" s="66">
        <v>103323661</v>
      </c>
      <c r="F6" s="66">
        <v>18941854.100000001</v>
      </c>
      <c r="G6" s="66">
        <v>122265515.09999999</v>
      </c>
      <c r="H6" s="64">
        <v>32300340.699999999</v>
      </c>
      <c r="I6" s="64">
        <v>436505</v>
      </c>
      <c r="J6" s="64">
        <v>32736845.699999999</v>
      </c>
      <c r="K6" s="64">
        <v>89528669.400000006</v>
      </c>
      <c r="L6" s="64">
        <v>263521783.19999999</v>
      </c>
      <c r="M6" s="64">
        <v>201116418.30000001</v>
      </c>
      <c r="N6" s="64">
        <v>62405364.899999999</v>
      </c>
      <c r="O6" s="64">
        <v>3206454.9</v>
      </c>
      <c r="P6" s="64">
        <v>4576841.3</v>
      </c>
      <c r="Q6" s="64">
        <v>1628935.5</v>
      </c>
      <c r="R6" s="64">
        <v>0</v>
      </c>
      <c r="S6" s="64">
        <v>14601261.300000001</v>
      </c>
      <c r="T6" s="64">
        <v>48062652.700000003</v>
      </c>
      <c r="U6" s="64">
        <f t="shared" si="0"/>
        <v>1699.9587849281882</v>
      </c>
      <c r="V6" s="64">
        <v>52665200</v>
      </c>
    </row>
    <row r="7" spans="1:22" x14ac:dyDescent="0.25">
      <c r="A7" s="63">
        <v>3</v>
      </c>
      <c r="B7" s="64" t="s">
        <v>178</v>
      </c>
      <c r="C7" s="41">
        <v>476</v>
      </c>
      <c r="D7" s="63" t="s">
        <v>179</v>
      </c>
      <c r="E7" s="66">
        <v>15835609.800000001</v>
      </c>
      <c r="F7" s="66">
        <v>5295288.9000000004</v>
      </c>
      <c r="G7" s="66">
        <v>21130898.699999999</v>
      </c>
      <c r="H7" s="64">
        <v>1900456.8</v>
      </c>
      <c r="I7" s="64">
        <v>0</v>
      </c>
      <c r="J7" s="64">
        <v>1900456.8</v>
      </c>
      <c r="K7" s="64">
        <v>19230441.899999999</v>
      </c>
      <c r="L7" s="64">
        <v>30165779.199999999</v>
      </c>
      <c r="M7" s="64">
        <v>19543631.899999999</v>
      </c>
      <c r="N7" s="64">
        <v>10622147.300000001</v>
      </c>
      <c r="O7" s="64">
        <v>48962.5</v>
      </c>
      <c r="P7" s="64">
        <v>1158289</v>
      </c>
      <c r="Q7" s="64">
        <v>5541.9</v>
      </c>
      <c r="R7" s="64">
        <v>-50644.800000000003</v>
      </c>
      <c r="S7" s="64">
        <v>1989109.8</v>
      </c>
      <c r="T7" s="64">
        <v>7478608.0999999996</v>
      </c>
      <c r="U7" s="64">
        <f t="shared" si="0"/>
        <v>472933.98996606161</v>
      </c>
      <c r="V7" s="64">
        <v>40662</v>
      </c>
    </row>
    <row r="8" spans="1:22" x14ac:dyDescent="0.25">
      <c r="A8" s="63">
        <v>4</v>
      </c>
      <c r="B8" s="64" t="s">
        <v>226</v>
      </c>
      <c r="C8" s="41">
        <v>135</v>
      </c>
      <c r="D8" s="63" t="s">
        <v>227</v>
      </c>
      <c r="E8" s="66">
        <v>25263511.600000001</v>
      </c>
      <c r="F8" s="66">
        <v>38280413.899999999</v>
      </c>
      <c r="G8" s="66">
        <v>63543925.5</v>
      </c>
      <c r="H8" s="64">
        <v>7516481.2000000002</v>
      </c>
      <c r="I8" s="64">
        <v>30703828.100000001</v>
      </c>
      <c r="J8" s="64">
        <v>38220309.299999997</v>
      </c>
      <c r="K8" s="64">
        <v>25323616.199999999</v>
      </c>
      <c r="L8" s="64">
        <v>73945342.200000003</v>
      </c>
      <c r="M8" s="64">
        <v>52689115.299999997</v>
      </c>
      <c r="N8" s="64">
        <v>21256226.899999999</v>
      </c>
      <c r="O8" s="64">
        <v>1103968.8</v>
      </c>
      <c r="P8" s="64">
        <v>14711761.800000001</v>
      </c>
      <c r="Q8" s="64">
        <v>-279352.3</v>
      </c>
      <c r="R8" s="64">
        <v>0</v>
      </c>
      <c r="S8" s="64">
        <v>1701092.7</v>
      </c>
      <c r="T8" s="64">
        <v>5667988.9000000004</v>
      </c>
      <c r="U8" s="64">
        <f t="shared" si="0"/>
        <v>73.615163372093022</v>
      </c>
      <c r="V8" s="64">
        <v>344000000</v>
      </c>
    </row>
    <row r="9" spans="1:22" x14ac:dyDescent="0.25">
      <c r="A9" s="63">
        <v>5</v>
      </c>
      <c r="B9" s="64" t="s">
        <v>242</v>
      </c>
      <c r="C9" s="41">
        <v>549</v>
      </c>
      <c r="D9" s="63" t="s">
        <v>243</v>
      </c>
      <c r="E9" s="66">
        <v>12585620.6</v>
      </c>
      <c r="F9" s="66">
        <v>18110291.300000001</v>
      </c>
      <c r="G9" s="66">
        <v>30695911.899999999</v>
      </c>
      <c r="H9" s="64">
        <v>5626649.5</v>
      </c>
      <c r="I9" s="64">
        <v>2150000</v>
      </c>
      <c r="J9" s="64">
        <v>7776649.5</v>
      </c>
      <c r="K9" s="64">
        <v>22919262.399999999</v>
      </c>
      <c r="L9" s="64">
        <v>20106273.899999999</v>
      </c>
      <c r="M9" s="64">
        <v>13994086.1</v>
      </c>
      <c r="N9" s="64">
        <v>6112187.7999999998</v>
      </c>
      <c r="O9" s="64">
        <v>216191.9</v>
      </c>
      <c r="P9" s="64">
        <v>2603582.6</v>
      </c>
      <c r="Q9" s="64">
        <v>-10339.6</v>
      </c>
      <c r="R9" s="64">
        <v>0</v>
      </c>
      <c r="S9" s="64">
        <v>481508.2</v>
      </c>
      <c r="T9" s="64">
        <v>3232949.3</v>
      </c>
      <c r="U9" s="64">
        <f t="shared" si="0"/>
        <v>114.596312</v>
      </c>
      <c r="V9" s="64">
        <v>200000000</v>
      </c>
    </row>
    <row r="10" spans="1:22" x14ac:dyDescent="0.25">
      <c r="A10" s="63">
        <v>6</v>
      </c>
      <c r="B10" s="64" t="s">
        <v>232</v>
      </c>
      <c r="C10" s="41">
        <v>441</v>
      </c>
      <c r="D10" s="63" t="s">
        <v>233</v>
      </c>
      <c r="E10" s="66">
        <v>49590988.299999997</v>
      </c>
      <c r="F10" s="66">
        <v>4272295.4000000004</v>
      </c>
      <c r="G10" s="66">
        <v>53863283.700000003</v>
      </c>
      <c r="H10" s="64">
        <v>40587227.899999999</v>
      </c>
      <c r="I10" s="64">
        <v>5011.1000000000004</v>
      </c>
      <c r="J10" s="64">
        <v>40592239</v>
      </c>
      <c r="K10" s="64">
        <v>13271044.699999999</v>
      </c>
      <c r="L10" s="64">
        <v>98168032.299999997</v>
      </c>
      <c r="M10" s="64">
        <v>89775084.299999997</v>
      </c>
      <c r="N10" s="64">
        <v>8392948</v>
      </c>
      <c r="O10" s="64">
        <v>865313.5</v>
      </c>
      <c r="P10" s="64">
        <v>6226505.7999999998</v>
      </c>
      <c r="Q10" s="64">
        <v>-10125.1</v>
      </c>
      <c r="R10" s="64">
        <v>0</v>
      </c>
      <c r="S10" s="64">
        <v>303459.09999999998</v>
      </c>
      <c r="T10" s="64">
        <v>2718171.5</v>
      </c>
      <c r="U10" s="64">
        <f t="shared" si="0"/>
        <v>9172.9731018728107</v>
      </c>
      <c r="V10" s="64">
        <v>1446755</v>
      </c>
    </row>
    <row r="11" spans="1:22" x14ac:dyDescent="0.25">
      <c r="A11" s="63">
        <v>7</v>
      </c>
      <c r="B11" s="64" t="s">
        <v>147</v>
      </c>
      <c r="C11" s="41">
        <v>195</v>
      </c>
      <c r="D11" s="65" t="s">
        <v>28</v>
      </c>
      <c r="E11" s="66">
        <v>14285955.4</v>
      </c>
      <c r="F11" s="66">
        <v>29811041</v>
      </c>
      <c r="G11" s="66">
        <v>44096996.399999999</v>
      </c>
      <c r="H11" s="64">
        <v>10008780.199999999</v>
      </c>
      <c r="I11" s="64">
        <v>0</v>
      </c>
      <c r="J11" s="64">
        <v>10008780.199999999</v>
      </c>
      <c r="K11" s="64">
        <v>34088216.200000003</v>
      </c>
      <c r="L11" s="64">
        <v>19077472.600000001</v>
      </c>
      <c r="M11" s="64">
        <v>12662080.300000001</v>
      </c>
      <c r="N11" s="64">
        <v>6415392.2999999998</v>
      </c>
      <c r="O11" s="64">
        <v>394586.8</v>
      </c>
      <c r="P11" s="64">
        <v>4229275.8</v>
      </c>
      <c r="Q11" s="64">
        <v>46452.800000000003</v>
      </c>
      <c r="R11" s="64">
        <v>0</v>
      </c>
      <c r="S11" s="64">
        <v>161868.4</v>
      </c>
      <c r="T11" s="64">
        <v>2465287.7000000002</v>
      </c>
      <c r="U11" s="64">
        <f t="shared" si="0"/>
        <v>259.13237575780613</v>
      </c>
      <c r="V11" s="64">
        <v>131547500</v>
      </c>
    </row>
    <row r="12" spans="1:22" s="9" customFormat="1" x14ac:dyDescent="0.25">
      <c r="A12" s="63">
        <v>8</v>
      </c>
      <c r="B12" s="64" t="s">
        <v>228</v>
      </c>
      <c r="C12" s="41">
        <v>22</v>
      </c>
      <c r="D12" s="63" t="s">
        <v>229</v>
      </c>
      <c r="E12" s="66">
        <v>17497717.199999999</v>
      </c>
      <c r="F12" s="66">
        <v>52856514.100000001</v>
      </c>
      <c r="G12" s="66">
        <v>70354231.299999997</v>
      </c>
      <c r="H12" s="64">
        <v>10360945.800000001</v>
      </c>
      <c r="I12" s="64">
        <v>10494153.699999999</v>
      </c>
      <c r="J12" s="64">
        <v>20855099.5</v>
      </c>
      <c r="K12" s="64">
        <v>49499131.799999997</v>
      </c>
      <c r="L12" s="64">
        <v>54855827.200000003</v>
      </c>
      <c r="M12" s="64">
        <v>40885590.700000003</v>
      </c>
      <c r="N12" s="64">
        <v>13970236.5</v>
      </c>
      <c r="O12" s="64">
        <v>0</v>
      </c>
      <c r="P12" s="64">
        <v>10601750.1</v>
      </c>
      <c r="Q12" s="64">
        <v>0</v>
      </c>
      <c r="R12" s="64">
        <v>-525167.4</v>
      </c>
      <c r="S12" s="64">
        <v>387282.2</v>
      </c>
      <c r="T12" s="64">
        <v>2456036.7999999998</v>
      </c>
      <c r="U12" s="64">
        <f t="shared" si="0"/>
        <v>48353.020163074638</v>
      </c>
      <c r="V12" s="64">
        <v>1023703</v>
      </c>
    </row>
    <row r="13" spans="1:22" s="12" customFormat="1" x14ac:dyDescent="0.25">
      <c r="A13" s="63">
        <v>9</v>
      </c>
      <c r="B13" s="64" t="s">
        <v>268</v>
      </c>
      <c r="C13" s="41">
        <v>88</v>
      </c>
      <c r="D13" s="67" t="s">
        <v>269</v>
      </c>
      <c r="E13" s="66">
        <v>4876023</v>
      </c>
      <c r="F13" s="66">
        <v>8156704.4000000004</v>
      </c>
      <c r="G13" s="66">
        <v>13032727.4</v>
      </c>
      <c r="H13" s="64">
        <v>782350.2</v>
      </c>
      <c r="I13" s="64">
        <v>27.4</v>
      </c>
      <c r="J13" s="64">
        <v>782377.6</v>
      </c>
      <c r="K13" s="64">
        <v>12250349.800000001</v>
      </c>
      <c r="L13" s="64">
        <v>18181.8</v>
      </c>
      <c r="M13" s="64">
        <v>0</v>
      </c>
      <c r="N13" s="64">
        <v>18181.8</v>
      </c>
      <c r="O13" s="64">
        <v>4447767.7</v>
      </c>
      <c r="P13" s="64">
        <v>1793901.1</v>
      </c>
      <c r="Q13" s="64">
        <v>14106.4</v>
      </c>
      <c r="R13" s="64">
        <v>0</v>
      </c>
      <c r="S13" s="64">
        <v>282502.90000000002</v>
      </c>
      <c r="T13" s="64">
        <v>2403651.9</v>
      </c>
      <c r="U13" s="64">
        <f t="shared" si="0"/>
        <v>7568.0922280074428</v>
      </c>
      <c r="V13" s="64">
        <v>1618684</v>
      </c>
    </row>
    <row r="14" spans="1:22" x14ac:dyDescent="0.25">
      <c r="A14" s="63">
        <v>10</v>
      </c>
      <c r="B14" s="64" t="s">
        <v>278</v>
      </c>
      <c r="C14" s="41">
        <v>71</v>
      </c>
      <c r="D14" s="65" t="s">
        <v>279</v>
      </c>
      <c r="E14" s="66">
        <v>26231137.399999999</v>
      </c>
      <c r="F14" s="66">
        <v>37046328.100000001</v>
      </c>
      <c r="G14" s="66">
        <v>63277465.5</v>
      </c>
      <c r="H14" s="64">
        <v>8944066.9700000007</v>
      </c>
      <c r="I14" s="64">
        <v>10295048.699999999</v>
      </c>
      <c r="J14" s="64">
        <v>19239115.68</v>
      </c>
      <c r="K14" s="64">
        <v>44038349.869999997</v>
      </c>
      <c r="L14" s="64">
        <v>20254732.68</v>
      </c>
      <c r="M14" s="64">
        <v>13776299.310000001</v>
      </c>
      <c r="N14" s="64">
        <v>6478433.3700000001</v>
      </c>
      <c r="O14" s="64">
        <v>1348478.83</v>
      </c>
      <c r="P14" s="64">
        <v>5445608.5700000003</v>
      </c>
      <c r="Q14" s="64">
        <v>25973.89</v>
      </c>
      <c r="R14" s="64">
        <v>206522.25</v>
      </c>
      <c r="S14" s="64">
        <v>286166.36</v>
      </c>
      <c r="T14" s="64">
        <v>2327633.41</v>
      </c>
      <c r="U14" s="64">
        <v>39836</v>
      </c>
      <c r="V14" s="64">
        <v>1105479</v>
      </c>
    </row>
    <row r="15" spans="1:22" x14ac:dyDescent="0.25">
      <c r="A15" s="63">
        <v>11</v>
      </c>
      <c r="B15" s="64" t="s">
        <v>250</v>
      </c>
      <c r="C15" s="41">
        <v>445</v>
      </c>
      <c r="D15" s="67" t="s">
        <v>251</v>
      </c>
      <c r="E15" s="66">
        <v>4155249.2</v>
      </c>
      <c r="F15" s="66">
        <v>5454174.9000000004</v>
      </c>
      <c r="G15" s="66">
        <v>9609424.0999999996</v>
      </c>
      <c r="H15" s="64">
        <v>1392675.6</v>
      </c>
      <c r="I15" s="64">
        <v>771440.9</v>
      </c>
      <c r="J15" s="64">
        <v>2164116.5</v>
      </c>
      <c r="K15" s="64">
        <v>7445307.5999999996</v>
      </c>
      <c r="L15" s="64">
        <v>5553064.4000000004</v>
      </c>
      <c r="M15" s="64">
        <v>2621247.2999999998</v>
      </c>
      <c r="N15" s="64">
        <v>2931817.1</v>
      </c>
      <c r="O15" s="64">
        <v>247556.3</v>
      </c>
      <c r="P15" s="64">
        <v>772495.7</v>
      </c>
      <c r="Q15" s="64">
        <v>0</v>
      </c>
      <c r="R15" s="64">
        <v>0</v>
      </c>
      <c r="S15" s="64">
        <v>240687.8</v>
      </c>
      <c r="T15" s="64">
        <v>2166189.9</v>
      </c>
      <c r="U15" s="64">
        <f t="shared" ref="U15:U27" si="1">(K15/V15)*1000</f>
        <v>29473.760134279197</v>
      </c>
      <c r="V15" s="64">
        <v>252608</v>
      </c>
    </row>
    <row r="16" spans="1:22" x14ac:dyDescent="0.25">
      <c r="A16" s="63">
        <v>12</v>
      </c>
      <c r="B16" s="64" t="s">
        <v>103</v>
      </c>
      <c r="C16" s="41">
        <v>13</v>
      </c>
      <c r="D16" s="65" t="s">
        <v>23</v>
      </c>
      <c r="E16" s="66">
        <v>25402018.800000001</v>
      </c>
      <c r="F16" s="66">
        <v>7343422.2000000002</v>
      </c>
      <c r="G16" s="66">
        <v>32745441</v>
      </c>
      <c r="H16" s="64">
        <v>584852.1</v>
      </c>
      <c r="I16" s="64">
        <v>0</v>
      </c>
      <c r="J16" s="64">
        <v>584852.1</v>
      </c>
      <c r="K16" s="64">
        <v>32160588.899999999</v>
      </c>
      <c r="L16" s="64">
        <v>6722551.9000000004</v>
      </c>
      <c r="M16" s="64">
        <v>3831480</v>
      </c>
      <c r="N16" s="64">
        <v>2891071.9</v>
      </c>
      <c r="O16" s="64">
        <v>668550</v>
      </c>
      <c r="P16" s="64">
        <v>1551456</v>
      </c>
      <c r="Q16" s="64">
        <v>322882</v>
      </c>
      <c r="R16" s="64">
        <v>0</v>
      </c>
      <c r="S16" s="64">
        <v>213295.6</v>
      </c>
      <c r="T16" s="64">
        <v>2117752.2999999998</v>
      </c>
      <c r="U16" s="64">
        <f t="shared" si="1"/>
        <v>76018.079727701421</v>
      </c>
      <c r="V16" s="64">
        <v>423065</v>
      </c>
    </row>
    <row r="17" spans="1:22" s="9" customFormat="1" x14ac:dyDescent="0.25">
      <c r="A17" s="63">
        <v>13</v>
      </c>
      <c r="B17" s="64" t="s">
        <v>208</v>
      </c>
      <c r="C17" s="41">
        <v>536</v>
      </c>
      <c r="D17" s="63" t="s">
        <v>209</v>
      </c>
      <c r="E17" s="66">
        <v>872548429.39999998</v>
      </c>
      <c r="F17" s="66">
        <v>418554915.80000001</v>
      </c>
      <c r="G17" s="66">
        <v>1291103345.2</v>
      </c>
      <c r="H17" s="64">
        <v>11573410.300000001</v>
      </c>
      <c r="I17" s="64">
        <v>555774470.70000005</v>
      </c>
      <c r="J17" s="64">
        <v>567347881</v>
      </c>
      <c r="K17" s="64">
        <v>723755464.20000005</v>
      </c>
      <c r="L17" s="64">
        <v>3946808.3</v>
      </c>
      <c r="M17" s="64">
        <v>3181660.3</v>
      </c>
      <c r="N17" s="64">
        <v>765148</v>
      </c>
      <c r="O17" s="64">
        <v>11212270.800000001</v>
      </c>
      <c r="P17" s="64">
        <v>5899512.7000000002</v>
      </c>
      <c r="Q17" s="64">
        <v>-3511909.8</v>
      </c>
      <c r="R17" s="64">
        <v>7721.4</v>
      </c>
      <c r="S17" s="64">
        <v>498223.1</v>
      </c>
      <c r="T17" s="64">
        <v>2075494.6</v>
      </c>
      <c r="U17" s="64">
        <f t="shared" si="1"/>
        <v>3491.7306994987384</v>
      </c>
      <c r="V17" s="64">
        <v>207277000</v>
      </c>
    </row>
    <row r="18" spans="1:22" x14ac:dyDescent="0.25">
      <c r="A18" s="63">
        <v>14</v>
      </c>
      <c r="B18" s="64" t="s">
        <v>256</v>
      </c>
      <c r="C18" s="41">
        <v>514</v>
      </c>
      <c r="D18" s="67" t="s">
        <v>257</v>
      </c>
      <c r="E18" s="66">
        <v>40220255.200000003</v>
      </c>
      <c r="F18" s="66">
        <v>893601654.89999998</v>
      </c>
      <c r="G18" s="66">
        <v>933821910.10000002</v>
      </c>
      <c r="H18" s="64">
        <v>52880811.799999997</v>
      </c>
      <c r="I18" s="64">
        <v>407504880.19999999</v>
      </c>
      <c r="J18" s="64">
        <v>460385692</v>
      </c>
      <c r="K18" s="64">
        <v>473436218.10000002</v>
      </c>
      <c r="L18" s="64">
        <v>271407878.10000002</v>
      </c>
      <c r="M18" s="64">
        <v>259935143.90000001</v>
      </c>
      <c r="N18" s="64">
        <v>11472734.199999999</v>
      </c>
      <c r="O18" s="64">
        <v>8503670.1999999993</v>
      </c>
      <c r="P18" s="64">
        <v>9480864.3000000007</v>
      </c>
      <c r="Q18" s="64">
        <v>-4900550.5999999996</v>
      </c>
      <c r="R18" s="64">
        <v>0</v>
      </c>
      <c r="S18" s="64">
        <v>4031267.4</v>
      </c>
      <c r="T18" s="64">
        <v>1563722.1</v>
      </c>
      <c r="U18" s="64">
        <f t="shared" si="1"/>
        <v>704.74680491588049</v>
      </c>
      <c r="V18" s="64">
        <v>671782000</v>
      </c>
    </row>
    <row r="19" spans="1:22" x14ac:dyDescent="0.25">
      <c r="A19" s="63">
        <v>15</v>
      </c>
      <c r="B19" s="64" t="s">
        <v>124</v>
      </c>
      <c r="C19" s="41">
        <v>521</v>
      </c>
      <c r="D19" s="65" t="s">
        <v>58</v>
      </c>
      <c r="E19" s="66">
        <v>1386077.7</v>
      </c>
      <c r="F19" s="66">
        <v>9103701.9000000004</v>
      </c>
      <c r="G19" s="66">
        <v>10489779.6</v>
      </c>
      <c r="H19" s="64">
        <v>408511.6</v>
      </c>
      <c r="I19" s="64">
        <v>0</v>
      </c>
      <c r="J19" s="64">
        <v>408511.6</v>
      </c>
      <c r="K19" s="64">
        <v>10081268</v>
      </c>
      <c r="L19" s="64">
        <v>4702206.3</v>
      </c>
      <c r="M19" s="64">
        <v>2864799.8</v>
      </c>
      <c r="N19" s="64">
        <v>1837406.5</v>
      </c>
      <c r="O19" s="64">
        <v>2812.6</v>
      </c>
      <c r="P19" s="64">
        <v>442600.3</v>
      </c>
      <c r="Q19" s="64">
        <v>247.3</v>
      </c>
      <c r="R19" s="64">
        <v>0</v>
      </c>
      <c r="S19" s="64">
        <v>144088.29999999999</v>
      </c>
      <c r="T19" s="64">
        <v>1253777.8</v>
      </c>
      <c r="U19" s="64">
        <f t="shared" si="1"/>
        <v>100.81268</v>
      </c>
      <c r="V19" s="64">
        <v>100000000</v>
      </c>
    </row>
    <row r="20" spans="1:22" x14ac:dyDescent="0.25">
      <c r="A20" s="63">
        <v>16</v>
      </c>
      <c r="B20" s="64" t="s">
        <v>131</v>
      </c>
      <c r="C20" s="41">
        <v>541</v>
      </c>
      <c r="D20" s="65" t="s">
        <v>63</v>
      </c>
      <c r="E20" s="66">
        <v>24069365.199999999</v>
      </c>
      <c r="F20" s="66">
        <v>9021112.8000000007</v>
      </c>
      <c r="G20" s="66">
        <v>33090478</v>
      </c>
      <c r="H20" s="64">
        <v>10166884</v>
      </c>
      <c r="I20" s="64">
        <v>0</v>
      </c>
      <c r="J20" s="64">
        <v>10166884</v>
      </c>
      <c r="K20" s="64">
        <v>22923594</v>
      </c>
      <c r="L20" s="64">
        <v>15465766.800000001</v>
      </c>
      <c r="M20" s="64">
        <v>14465061.6</v>
      </c>
      <c r="N20" s="64">
        <v>1000705.2</v>
      </c>
      <c r="O20" s="64">
        <v>874916.9</v>
      </c>
      <c r="P20" s="64">
        <v>1041511</v>
      </c>
      <c r="Q20" s="64">
        <v>384326.7</v>
      </c>
      <c r="R20" s="64">
        <v>0</v>
      </c>
      <c r="S20" s="64">
        <v>114878.1</v>
      </c>
      <c r="T20" s="64">
        <v>1103559.7</v>
      </c>
      <c r="U20" s="64">
        <f t="shared" si="1"/>
        <v>230.18808308121464</v>
      </c>
      <c r="V20" s="64">
        <v>99586363</v>
      </c>
    </row>
    <row r="21" spans="1:22" s="9" customFormat="1" x14ac:dyDescent="0.25">
      <c r="A21" s="63">
        <v>17</v>
      </c>
      <c r="B21" s="64" t="s">
        <v>121</v>
      </c>
      <c r="C21" s="41">
        <v>402</v>
      </c>
      <c r="D21" s="65" t="s">
        <v>45</v>
      </c>
      <c r="E21" s="66">
        <v>5297004.2</v>
      </c>
      <c r="F21" s="66">
        <v>11751425</v>
      </c>
      <c r="G21" s="66">
        <v>17048429.199999999</v>
      </c>
      <c r="H21" s="64">
        <v>5169229.3</v>
      </c>
      <c r="I21" s="64">
        <v>1010195.5</v>
      </c>
      <c r="J21" s="64">
        <v>6179424.7999999998</v>
      </c>
      <c r="K21" s="64">
        <v>10869004.4</v>
      </c>
      <c r="L21" s="64">
        <v>8302226.7999999998</v>
      </c>
      <c r="M21" s="64">
        <v>6042328.9000000004</v>
      </c>
      <c r="N21" s="64">
        <v>2259897.9</v>
      </c>
      <c r="O21" s="64">
        <v>245897.2</v>
      </c>
      <c r="P21" s="64">
        <v>1439311.5</v>
      </c>
      <c r="Q21" s="64">
        <v>-28194.9</v>
      </c>
      <c r="R21" s="64">
        <v>0</v>
      </c>
      <c r="S21" s="64">
        <v>65208.800000000003</v>
      </c>
      <c r="T21" s="64">
        <v>973079.9</v>
      </c>
      <c r="U21" s="64">
        <f t="shared" si="1"/>
        <v>95943.05033278605</v>
      </c>
      <c r="V21" s="64">
        <v>113286</v>
      </c>
    </row>
    <row r="22" spans="1:22" x14ac:dyDescent="0.25">
      <c r="A22" s="63">
        <v>18</v>
      </c>
      <c r="B22" s="64" t="s">
        <v>109</v>
      </c>
      <c r="C22" s="41">
        <v>499</v>
      </c>
      <c r="D22" s="65" t="s">
        <v>56</v>
      </c>
      <c r="E22" s="66">
        <v>8137357</v>
      </c>
      <c r="F22" s="66">
        <v>85628799.099999994</v>
      </c>
      <c r="G22" s="66">
        <v>93766156.099999994</v>
      </c>
      <c r="H22" s="64">
        <v>7203221.5</v>
      </c>
      <c r="I22" s="64">
        <v>0</v>
      </c>
      <c r="J22" s="64">
        <v>7203221.5</v>
      </c>
      <c r="K22" s="64">
        <v>86562934.599999994</v>
      </c>
      <c r="L22" s="64">
        <v>39760079.899999999</v>
      </c>
      <c r="M22" s="64">
        <v>34987956.299999997</v>
      </c>
      <c r="N22" s="64">
        <v>4772123.5999999996</v>
      </c>
      <c r="O22" s="64">
        <v>962969.4</v>
      </c>
      <c r="P22" s="64">
        <v>4782148.5</v>
      </c>
      <c r="Q22" s="64">
        <v>-7150.9</v>
      </c>
      <c r="R22" s="64">
        <v>0</v>
      </c>
      <c r="S22" s="64">
        <v>104162.3</v>
      </c>
      <c r="T22" s="64">
        <v>841631.3</v>
      </c>
      <c r="U22" s="64">
        <f t="shared" si="1"/>
        <v>445.11185156668836</v>
      </c>
      <c r="V22" s="64">
        <v>194474567</v>
      </c>
    </row>
    <row r="23" spans="1:22" x14ac:dyDescent="0.25">
      <c r="A23" s="63">
        <v>19</v>
      </c>
      <c r="B23" s="64" t="s">
        <v>262</v>
      </c>
      <c r="C23" s="41">
        <v>528</v>
      </c>
      <c r="D23" s="67" t="s">
        <v>263</v>
      </c>
      <c r="E23" s="66">
        <v>1874201.2</v>
      </c>
      <c r="F23" s="66">
        <v>6527354.4000000004</v>
      </c>
      <c r="G23" s="66">
        <v>8401555.5999999996</v>
      </c>
      <c r="H23" s="64">
        <v>206660.1</v>
      </c>
      <c r="I23" s="64">
        <v>0</v>
      </c>
      <c r="J23" s="64">
        <v>206660.1</v>
      </c>
      <c r="K23" s="64">
        <v>8194895.5</v>
      </c>
      <c r="L23" s="64">
        <v>1449256.7</v>
      </c>
      <c r="M23" s="64">
        <v>0</v>
      </c>
      <c r="N23" s="64">
        <v>1449256.7</v>
      </c>
      <c r="O23" s="64">
        <v>203275.6</v>
      </c>
      <c r="P23" s="64">
        <v>740861.3</v>
      </c>
      <c r="Q23" s="64">
        <v>6.4</v>
      </c>
      <c r="R23" s="64">
        <v>0</v>
      </c>
      <c r="S23" s="64">
        <v>91667.199999999997</v>
      </c>
      <c r="T23" s="64">
        <v>820010.2</v>
      </c>
      <c r="U23" s="64">
        <f t="shared" si="1"/>
        <v>104.33641948567767</v>
      </c>
      <c r="V23" s="64">
        <v>78543001</v>
      </c>
    </row>
    <row r="24" spans="1:22" x14ac:dyDescent="0.25">
      <c r="A24" s="63">
        <v>20</v>
      </c>
      <c r="B24" s="64" t="s">
        <v>127</v>
      </c>
      <c r="C24" s="41">
        <v>208</v>
      </c>
      <c r="D24" s="65" t="s">
        <v>31</v>
      </c>
      <c r="E24" s="66">
        <v>13185098.4</v>
      </c>
      <c r="F24" s="66">
        <v>2307696.6</v>
      </c>
      <c r="G24" s="66">
        <v>15492795</v>
      </c>
      <c r="H24" s="64">
        <v>12150099.699999999</v>
      </c>
      <c r="I24" s="64">
        <v>0</v>
      </c>
      <c r="J24" s="64">
        <v>12150099.699999999</v>
      </c>
      <c r="K24" s="64">
        <v>3342695.3</v>
      </c>
      <c r="L24" s="64">
        <v>41012706.600000001</v>
      </c>
      <c r="M24" s="64">
        <v>40602863.5</v>
      </c>
      <c r="N24" s="64">
        <v>409843.1</v>
      </c>
      <c r="O24" s="64">
        <v>2994285.8</v>
      </c>
      <c r="P24" s="64">
        <v>2577535.5</v>
      </c>
      <c r="Q24" s="64">
        <v>88880.3</v>
      </c>
      <c r="R24" s="64">
        <v>0</v>
      </c>
      <c r="S24" s="64">
        <v>96143.2</v>
      </c>
      <c r="T24" s="64">
        <v>819330.5</v>
      </c>
      <c r="U24" s="64">
        <f t="shared" si="1"/>
        <v>879.48978628002419</v>
      </c>
      <c r="V24" s="64">
        <v>3800721</v>
      </c>
    </row>
    <row r="25" spans="1:22" x14ac:dyDescent="0.25">
      <c r="A25" s="63">
        <v>21</v>
      </c>
      <c r="B25" s="64" t="s">
        <v>100</v>
      </c>
      <c r="C25" s="41">
        <v>227</v>
      </c>
      <c r="D25" s="65" t="s">
        <v>32</v>
      </c>
      <c r="E25" s="66">
        <v>20731559.5</v>
      </c>
      <c r="F25" s="66">
        <v>21860591.800000001</v>
      </c>
      <c r="G25" s="66">
        <v>42592151.299999997</v>
      </c>
      <c r="H25" s="64">
        <v>24155813.800000001</v>
      </c>
      <c r="I25" s="64">
        <v>7737634.2000000002</v>
      </c>
      <c r="J25" s="64">
        <v>31893448</v>
      </c>
      <c r="K25" s="64">
        <v>10698703.300000001</v>
      </c>
      <c r="L25" s="64">
        <v>57280193.799999997</v>
      </c>
      <c r="M25" s="64">
        <v>52657081.600000001</v>
      </c>
      <c r="N25" s="64">
        <v>4623112.2</v>
      </c>
      <c r="O25" s="64">
        <v>5106.2</v>
      </c>
      <c r="P25" s="64">
        <v>3801580.3</v>
      </c>
      <c r="Q25" s="64">
        <v>56406.6</v>
      </c>
      <c r="R25" s="64">
        <v>0</v>
      </c>
      <c r="S25" s="64">
        <v>94119.2</v>
      </c>
      <c r="T25" s="64">
        <v>788925.5</v>
      </c>
      <c r="U25" s="64">
        <f t="shared" si="1"/>
        <v>197564.36947168212</v>
      </c>
      <c r="V25" s="64">
        <v>54153</v>
      </c>
    </row>
    <row r="26" spans="1:22" x14ac:dyDescent="0.25">
      <c r="A26" s="63">
        <v>22</v>
      </c>
      <c r="B26" s="64" t="s">
        <v>135</v>
      </c>
      <c r="C26" s="41">
        <v>551</v>
      </c>
      <c r="D26" s="65" t="s">
        <v>69</v>
      </c>
      <c r="E26" s="66">
        <v>5039999.5999999996</v>
      </c>
      <c r="F26" s="66">
        <v>15959343.199999999</v>
      </c>
      <c r="G26" s="66">
        <v>20999342.800000001</v>
      </c>
      <c r="H26" s="64">
        <v>1718248</v>
      </c>
      <c r="I26" s="64">
        <v>3400231.9</v>
      </c>
      <c r="J26" s="64">
        <v>5118479.9000000004</v>
      </c>
      <c r="K26" s="64">
        <v>15880862.9</v>
      </c>
      <c r="L26" s="64">
        <v>9433040.4000000004</v>
      </c>
      <c r="M26" s="64">
        <v>5204352.8</v>
      </c>
      <c r="N26" s="64">
        <v>4228687.5999999996</v>
      </c>
      <c r="O26" s="64">
        <v>237400</v>
      </c>
      <c r="P26" s="64">
        <v>3577240.4</v>
      </c>
      <c r="Q26" s="64">
        <v>-20231.400000000001</v>
      </c>
      <c r="R26" s="64">
        <v>0</v>
      </c>
      <c r="S26" s="64">
        <v>106672.9</v>
      </c>
      <c r="T26" s="64">
        <v>761942.9</v>
      </c>
      <c r="U26" s="64">
        <f t="shared" si="1"/>
        <v>38.842720497286606</v>
      </c>
      <c r="V26" s="64">
        <v>408850428</v>
      </c>
    </row>
    <row r="27" spans="1:22" x14ac:dyDescent="0.25">
      <c r="A27" s="63">
        <v>23</v>
      </c>
      <c r="B27" s="64" t="s">
        <v>123</v>
      </c>
      <c r="C27" s="41">
        <v>8</v>
      </c>
      <c r="D27" s="65" t="s">
        <v>73</v>
      </c>
      <c r="E27" s="66">
        <v>13889403.1</v>
      </c>
      <c r="F27" s="66">
        <v>972233.9</v>
      </c>
      <c r="G27" s="66">
        <v>14861637</v>
      </c>
      <c r="H27" s="64">
        <v>3451138.4</v>
      </c>
      <c r="I27" s="64">
        <v>0</v>
      </c>
      <c r="J27" s="64">
        <v>3451138.4</v>
      </c>
      <c r="K27" s="64">
        <v>11410498.6</v>
      </c>
      <c r="L27" s="64">
        <v>9548847.4000000004</v>
      </c>
      <c r="M27" s="64">
        <v>9243759.5999999996</v>
      </c>
      <c r="N27" s="64">
        <v>305087.8</v>
      </c>
      <c r="O27" s="64">
        <v>907634.2</v>
      </c>
      <c r="P27" s="64">
        <v>410401.3</v>
      </c>
      <c r="Q27" s="64">
        <v>9729.2999999999993</v>
      </c>
      <c r="R27" s="64">
        <v>0</v>
      </c>
      <c r="S27" s="64">
        <v>89482.3</v>
      </c>
      <c r="T27" s="64">
        <v>722567.7</v>
      </c>
      <c r="U27" s="64">
        <f t="shared" si="1"/>
        <v>84355.999290287291</v>
      </c>
      <c r="V27" s="64">
        <v>135266</v>
      </c>
    </row>
    <row r="28" spans="1:22" x14ac:dyDescent="0.25">
      <c r="A28" s="63">
        <v>24</v>
      </c>
      <c r="B28" s="64" t="s">
        <v>173</v>
      </c>
      <c r="C28" s="41">
        <v>326</v>
      </c>
      <c r="D28" s="65" t="s">
        <v>83</v>
      </c>
      <c r="E28" s="66">
        <v>10659317.1</v>
      </c>
      <c r="F28" s="66">
        <v>72119959.799999997</v>
      </c>
      <c r="G28" s="66">
        <v>82779276.900000006</v>
      </c>
      <c r="H28" s="64">
        <v>5616017.9000000004</v>
      </c>
      <c r="I28" s="64">
        <v>15329437.4</v>
      </c>
      <c r="J28" s="64">
        <v>20945455.300000001</v>
      </c>
      <c r="K28" s="64">
        <v>61833821.600000001</v>
      </c>
      <c r="L28" s="64">
        <v>4371094.0999999996</v>
      </c>
      <c r="M28" s="64">
        <v>0</v>
      </c>
      <c r="N28" s="64">
        <v>4371094.0999999996</v>
      </c>
      <c r="O28" s="64">
        <v>1592441.9</v>
      </c>
      <c r="P28" s="64">
        <v>7308214</v>
      </c>
      <c r="Q28" s="64">
        <v>2095002.3</v>
      </c>
      <c r="R28" s="64">
        <v>0</v>
      </c>
      <c r="S28" s="64">
        <v>34403.800000000003</v>
      </c>
      <c r="T28" s="64">
        <v>715920.5</v>
      </c>
      <c r="U28" s="64">
        <v>2160</v>
      </c>
      <c r="V28" s="64">
        <v>53223</v>
      </c>
    </row>
    <row r="29" spans="1:22" x14ac:dyDescent="0.25">
      <c r="A29" s="63">
        <v>25</v>
      </c>
      <c r="B29" s="64" t="s">
        <v>206</v>
      </c>
      <c r="C29" s="41">
        <v>379</v>
      </c>
      <c r="D29" s="63" t="s">
        <v>207</v>
      </c>
      <c r="E29" s="66">
        <v>48199289.700000003</v>
      </c>
      <c r="F29" s="66">
        <v>3615355.9</v>
      </c>
      <c r="G29" s="66">
        <v>51814645.600000001</v>
      </c>
      <c r="H29" s="64">
        <v>26986392.199999999</v>
      </c>
      <c r="I29" s="64">
        <v>0</v>
      </c>
      <c r="J29" s="64">
        <v>26986392.199999999</v>
      </c>
      <c r="K29" s="64">
        <v>24828253.399999999</v>
      </c>
      <c r="L29" s="64">
        <v>38220245.5</v>
      </c>
      <c r="M29" s="64">
        <v>34517548.200000003</v>
      </c>
      <c r="N29" s="64">
        <v>3702697.3</v>
      </c>
      <c r="O29" s="64">
        <v>260537.60000000001</v>
      </c>
      <c r="P29" s="64">
        <v>3243846.2</v>
      </c>
      <c r="Q29" s="64">
        <v>69848.800000000003</v>
      </c>
      <c r="R29" s="64">
        <v>-32272.7</v>
      </c>
      <c r="S29" s="64">
        <v>72342.399999999994</v>
      </c>
      <c r="T29" s="64">
        <v>684622.4</v>
      </c>
      <c r="U29" s="64">
        <f t="shared" ref="U29:U37" si="2">(K29/V29)*1000</f>
        <v>18146.575442586862</v>
      </c>
      <c r="V29" s="64">
        <v>1368206</v>
      </c>
    </row>
    <row r="30" spans="1:22" x14ac:dyDescent="0.25">
      <c r="A30" s="63">
        <v>26</v>
      </c>
      <c r="B30" s="64" t="s">
        <v>125</v>
      </c>
      <c r="C30" s="41">
        <v>34</v>
      </c>
      <c r="D30" s="65" t="s">
        <v>37</v>
      </c>
      <c r="E30" s="66">
        <v>3159026.3</v>
      </c>
      <c r="F30" s="66">
        <v>263523.5</v>
      </c>
      <c r="G30" s="66">
        <v>3422549.8</v>
      </c>
      <c r="H30" s="64">
        <v>1088641.2</v>
      </c>
      <c r="I30" s="64">
        <v>901</v>
      </c>
      <c r="J30" s="64">
        <v>1089542.2</v>
      </c>
      <c r="K30" s="64">
        <v>2333007.6</v>
      </c>
      <c r="L30" s="64">
        <v>3677965.3</v>
      </c>
      <c r="M30" s="64">
        <v>2042595.2</v>
      </c>
      <c r="N30" s="64">
        <v>1635370.1</v>
      </c>
      <c r="O30" s="64">
        <v>9456</v>
      </c>
      <c r="P30" s="64">
        <v>944428.7</v>
      </c>
      <c r="Q30" s="64">
        <v>57078.3</v>
      </c>
      <c r="R30" s="64">
        <v>0</v>
      </c>
      <c r="S30" s="64">
        <v>81092.7</v>
      </c>
      <c r="T30" s="64">
        <v>676383</v>
      </c>
      <c r="U30" s="64">
        <f t="shared" si="2"/>
        <v>35693.638505553688</v>
      </c>
      <c r="V30" s="64">
        <v>65362</v>
      </c>
    </row>
    <row r="31" spans="1:22" x14ac:dyDescent="0.25">
      <c r="A31" s="63">
        <v>27</v>
      </c>
      <c r="B31" s="64" t="s">
        <v>129</v>
      </c>
      <c r="C31" s="41">
        <v>444</v>
      </c>
      <c r="D31" s="65" t="s">
        <v>48</v>
      </c>
      <c r="E31" s="66">
        <v>3443945</v>
      </c>
      <c r="F31" s="66">
        <v>1806019.1</v>
      </c>
      <c r="G31" s="66">
        <v>5249964.0999999996</v>
      </c>
      <c r="H31" s="64">
        <v>1319610.3999999999</v>
      </c>
      <c r="I31" s="64">
        <v>798527.3</v>
      </c>
      <c r="J31" s="64">
        <v>2118137.7000000002</v>
      </c>
      <c r="K31" s="64">
        <v>3131826.4</v>
      </c>
      <c r="L31" s="64">
        <v>3173376.8</v>
      </c>
      <c r="M31" s="64">
        <v>2114019.7000000002</v>
      </c>
      <c r="N31" s="64">
        <v>1059357.1000000001</v>
      </c>
      <c r="O31" s="64">
        <v>43947.6</v>
      </c>
      <c r="P31" s="64">
        <v>355342.6</v>
      </c>
      <c r="Q31" s="64">
        <v>0</v>
      </c>
      <c r="R31" s="64">
        <v>0</v>
      </c>
      <c r="S31" s="64">
        <v>74796.2</v>
      </c>
      <c r="T31" s="64">
        <v>673165.9</v>
      </c>
      <c r="U31" s="64">
        <f t="shared" si="2"/>
        <v>3775.0040379835636</v>
      </c>
      <c r="V31" s="64">
        <v>829622</v>
      </c>
    </row>
    <row r="32" spans="1:22" x14ac:dyDescent="0.25">
      <c r="A32" s="63">
        <v>28</v>
      </c>
      <c r="B32" s="64" t="s">
        <v>182</v>
      </c>
      <c r="C32" s="41">
        <v>508</v>
      </c>
      <c r="D32" s="63" t="s">
        <v>183</v>
      </c>
      <c r="E32" s="66">
        <v>8592185.5</v>
      </c>
      <c r="F32" s="66">
        <v>76475559.400000006</v>
      </c>
      <c r="G32" s="66">
        <v>85067744.900000006</v>
      </c>
      <c r="H32" s="64">
        <v>7256678.2000000002</v>
      </c>
      <c r="I32" s="64">
        <v>12863000.6</v>
      </c>
      <c r="J32" s="64">
        <v>20119678.800000001</v>
      </c>
      <c r="K32" s="64">
        <v>64948066.100000001</v>
      </c>
      <c r="L32" s="64">
        <v>89953575.299999997</v>
      </c>
      <c r="M32" s="64">
        <v>69675718.5</v>
      </c>
      <c r="N32" s="64">
        <v>20277856.800000001</v>
      </c>
      <c r="O32" s="64">
        <v>1519144.9</v>
      </c>
      <c r="P32" s="64">
        <v>21076223.699999999</v>
      </c>
      <c r="Q32" s="64">
        <v>-67818.899999999994</v>
      </c>
      <c r="R32" s="64">
        <v>0</v>
      </c>
      <c r="S32" s="64">
        <v>71163.100000000006</v>
      </c>
      <c r="T32" s="64">
        <v>581796</v>
      </c>
      <c r="U32" s="64">
        <f t="shared" si="2"/>
        <v>6253.9567299970458</v>
      </c>
      <c r="V32" s="64">
        <v>10385116</v>
      </c>
    </row>
    <row r="33" spans="1:22" x14ac:dyDescent="0.25">
      <c r="A33" s="63">
        <v>29</v>
      </c>
      <c r="B33" s="64" t="s">
        <v>140</v>
      </c>
      <c r="C33" s="41">
        <v>44</v>
      </c>
      <c r="D33" s="65" t="s">
        <v>47</v>
      </c>
      <c r="E33" s="66">
        <v>4384121.2</v>
      </c>
      <c r="F33" s="66">
        <v>11138208.4</v>
      </c>
      <c r="G33" s="66">
        <v>15522329.6</v>
      </c>
      <c r="H33" s="64">
        <v>127652.2</v>
      </c>
      <c r="I33" s="64">
        <v>390</v>
      </c>
      <c r="J33" s="64">
        <v>128042.2</v>
      </c>
      <c r="K33" s="64">
        <v>15394287.4</v>
      </c>
      <c r="L33" s="64">
        <v>3091908.5</v>
      </c>
      <c r="M33" s="64">
        <v>1047777.9</v>
      </c>
      <c r="N33" s="64">
        <v>2044130.6</v>
      </c>
      <c r="O33" s="64">
        <v>453429.5</v>
      </c>
      <c r="P33" s="64">
        <v>1898671.2</v>
      </c>
      <c r="Q33" s="64">
        <v>4054.1</v>
      </c>
      <c r="R33" s="64">
        <v>0</v>
      </c>
      <c r="S33" s="64">
        <v>113929.3</v>
      </c>
      <c r="T33" s="64">
        <v>489013.7</v>
      </c>
      <c r="U33" s="64">
        <f t="shared" si="2"/>
        <v>12936.560774397618</v>
      </c>
      <c r="V33" s="64">
        <v>1189983</v>
      </c>
    </row>
    <row r="34" spans="1:22" x14ac:dyDescent="0.25">
      <c r="A34" s="63">
        <v>30</v>
      </c>
      <c r="B34" s="64" t="s">
        <v>132</v>
      </c>
      <c r="C34" s="41">
        <v>544</v>
      </c>
      <c r="D34" s="65" t="s">
        <v>65</v>
      </c>
      <c r="E34" s="66">
        <v>6303907.7000000002</v>
      </c>
      <c r="F34" s="66">
        <v>23857699.5</v>
      </c>
      <c r="G34" s="66">
        <v>30161607.199999999</v>
      </c>
      <c r="H34" s="64">
        <v>1078592.1000000001</v>
      </c>
      <c r="I34" s="64">
        <v>1951916.4</v>
      </c>
      <c r="J34" s="64">
        <v>3030508.5</v>
      </c>
      <c r="K34" s="64">
        <v>27131098.699999999</v>
      </c>
      <c r="L34" s="64">
        <v>4270598.5</v>
      </c>
      <c r="M34" s="64">
        <v>2908268.3</v>
      </c>
      <c r="N34" s="64">
        <v>1362330.2</v>
      </c>
      <c r="O34" s="64">
        <v>287296.5</v>
      </c>
      <c r="P34" s="64">
        <v>1263135.2</v>
      </c>
      <c r="Q34" s="64">
        <v>3955.3</v>
      </c>
      <c r="R34" s="64">
        <v>0</v>
      </c>
      <c r="S34" s="64">
        <v>55411.199999999997</v>
      </c>
      <c r="T34" s="64">
        <v>335035.59999999998</v>
      </c>
      <c r="U34" s="64">
        <f t="shared" si="2"/>
        <v>480.90289629012528</v>
      </c>
      <c r="V34" s="64">
        <v>56417000</v>
      </c>
    </row>
    <row r="35" spans="1:22" x14ac:dyDescent="0.25">
      <c r="A35" s="63">
        <v>31</v>
      </c>
      <c r="B35" s="64" t="s">
        <v>202</v>
      </c>
      <c r="C35" s="41">
        <v>108</v>
      </c>
      <c r="D35" s="63" t="s">
        <v>203</v>
      </c>
      <c r="E35" s="66">
        <v>5077992.2</v>
      </c>
      <c r="F35" s="66">
        <v>725807.2</v>
      </c>
      <c r="G35" s="66">
        <v>5803799.4000000004</v>
      </c>
      <c r="H35" s="64">
        <v>4438199.3</v>
      </c>
      <c r="I35" s="64">
        <v>0</v>
      </c>
      <c r="J35" s="64">
        <v>4438199.3</v>
      </c>
      <c r="K35" s="64">
        <v>1365600.1</v>
      </c>
      <c r="L35" s="64">
        <v>13373651.199999999</v>
      </c>
      <c r="M35" s="64">
        <v>12734953.800000001</v>
      </c>
      <c r="N35" s="64">
        <v>638697.4</v>
      </c>
      <c r="O35" s="64">
        <v>946.7</v>
      </c>
      <c r="P35" s="64">
        <v>278852.7</v>
      </c>
      <c r="Q35" s="64">
        <v>0</v>
      </c>
      <c r="R35" s="64">
        <v>0</v>
      </c>
      <c r="S35" s="64">
        <v>36079.1</v>
      </c>
      <c r="T35" s="64">
        <v>324712.3</v>
      </c>
      <c r="U35" s="64">
        <f t="shared" si="2"/>
        <v>9486.0349127182053</v>
      </c>
      <c r="V35" s="64">
        <v>143959</v>
      </c>
    </row>
    <row r="36" spans="1:22" x14ac:dyDescent="0.25">
      <c r="A36" s="63">
        <v>32</v>
      </c>
      <c r="B36" s="64" t="s">
        <v>107</v>
      </c>
      <c r="C36" s="41">
        <v>502</v>
      </c>
      <c r="D36" s="65" t="s">
        <v>80</v>
      </c>
      <c r="E36" s="66">
        <v>3646088</v>
      </c>
      <c r="F36" s="66">
        <v>44686546.100000001</v>
      </c>
      <c r="G36" s="66">
        <v>48332634.100000001</v>
      </c>
      <c r="H36" s="64">
        <v>1474431.5</v>
      </c>
      <c r="I36" s="64">
        <v>523156.9</v>
      </c>
      <c r="J36" s="64">
        <v>1997588.4</v>
      </c>
      <c r="K36" s="64">
        <v>46335045.700000003</v>
      </c>
      <c r="L36" s="64">
        <v>24680627</v>
      </c>
      <c r="M36" s="64">
        <v>21394547.300000001</v>
      </c>
      <c r="N36" s="64">
        <v>3286079.7</v>
      </c>
      <c r="O36" s="64">
        <v>179244.2</v>
      </c>
      <c r="P36" s="64">
        <v>2909398.1</v>
      </c>
      <c r="Q36" s="64">
        <v>-34701</v>
      </c>
      <c r="R36" s="64">
        <v>-205566.1</v>
      </c>
      <c r="S36" s="64">
        <v>1701.2</v>
      </c>
      <c r="T36" s="64">
        <v>313957.5</v>
      </c>
      <c r="U36" s="64">
        <f t="shared" si="2"/>
        <v>636.00057128127048</v>
      </c>
      <c r="V36" s="64">
        <v>72853780</v>
      </c>
    </row>
    <row r="37" spans="1:22" x14ac:dyDescent="0.25">
      <c r="A37" s="63">
        <v>33</v>
      </c>
      <c r="B37" s="64" t="s">
        <v>148</v>
      </c>
      <c r="C37" s="41">
        <v>7</v>
      </c>
      <c r="D37" s="65" t="s">
        <v>93</v>
      </c>
      <c r="E37" s="66">
        <v>3755820.6</v>
      </c>
      <c r="F37" s="66">
        <v>5499490</v>
      </c>
      <c r="G37" s="66">
        <v>9255310.5999999996</v>
      </c>
      <c r="H37" s="64">
        <v>2127021.2000000002</v>
      </c>
      <c r="I37" s="64">
        <v>383272.7</v>
      </c>
      <c r="J37" s="64">
        <v>2510293.9</v>
      </c>
      <c r="K37" s="64">
        <v>6745016.7000000002</v>
      </c>
      <c r="L37" s="64">
        <v>4214483.5</v>
      </c>
      <c r="M37" s="64">
        <v>3380989.5</v>
      </c>
      <c r="N37" s="64">
        <v>833494</v>
      </c>
      <c r="O37" s="64">
        <v>881456.9</v>
      </c>
      <c r="P37" s="64">
        <v>1326060.2</v>
      </c>
      <c r="Q37" s="64">
        <v>-45900</v>
      </c>
      <c r="R37" s="64">
        <v>0</v>
      </c>
      <c r="S37" s="64">
        <v>44147.5</v>
      </c>
      <c r="T37" s="64">
        <v>298843.2</v>
      </c>
      <c r="U37" s="64">
        <f t="shared" si="2"/>
        <v>16661.397034303372</v>
      </c>
      <c r="V37" s="64">
        <v>404829</v>
      </c>
    </row>
    <row r="38" spans="1:22" x14ac:dyDescent="0.25">
      <c r="A38" s="63">
        <v>34</v>
      </c>
      <c r="B38" s="64" t="s">
        <v>160</v>
      </c>
      <c r="C38" s="64">
        <v>438</v>
      </c>
      <c r="D38" s="65" t="s">
        <v>46</v>
      </c>
      <c r="E38" s="64">
        <v>2255153.2000000002</v>
      </c>
      <c r="F38" s="64">
        <v>15716.7</v>
      </c>
      <c r="G38" s="64">
        <v>2270869.9</v>
      </c>
      <c r="H38" s="64">
        <v>12264.3</v>
      </c>
      <c r="I38" s="64">
        <v>0</v>
      </c>
      <c r="J38" s="64">
        <v>12264.3</v>
      </c>
      <c r="K38" s="64">
        <v>2258605.6</v>
      </c>
      <c r="L38" s="64">
        <v>606889.80000000005</v>
      </c>
      <c r="M38" s="64">
        <v>0</v>
      </c>
      <c r="N38" s="64">
        <v>606889.80000000005</v>
      </c>
      <c r="O38" s="64">
        <v>19494.400000000001</v>
      </c>
      <c r="P38" s="64">
        <v>300416.09999999998</v>
      </c>
      <c r="Q38" s="64">
        <v>225.7</v>
      </c>
      <c r="R38" s="64">
        <v>0</v>
      </c>
      <c r="S38" s="64">
        <v>35079.699999999997</v>
      </c>
      <c r="T38" s="64">
        <v>291114.09999999998</v>
      </c>
      <c r="U38" s="64"/>
      <c r="V38" s="64">
        <v>996133950</v>
      </c>
    </row>
    <row r="39" spans="1:22" x14ac:dyDescent="0.25">
      <c r="A39" s="63">
        <v>35</v>
      </c>
      <c r="B39" s="64" t="s">
        <v>102</v>
      </c>
      <c r="C39" s="41">
        <v>17</v>
      </c>
      <c r="D39" s="65" t="s">
        <v>25</v>
      </c>
      <c r="E39" s="66">
        <v>5623008.5999999996</v>
      </c>
      <c r="F39" s="66">
        <v>6450895.7000000002</v>
      </c>
      <c r="G39" s="66">
        <v>12073904.300000001</v>
      </c>
      <c r="H39" s="64">
        <v>806671.9</v>
      </c>
      <c r="I39" s="64">
        <v>3800</v>
      </c>
      <c r="J39" s="64">
        <v>810471.9</v>
      </c>
      <c r="K39" s="64">
        <v>11263432.4</v>
      </c>
      <c r="L39" s="64">
        <v>10449494.1</v>
      </c>
      <c r="M39" s="64">
        <v>7554215.5999999996</v>
      </c>
      <c r="N39" s="64">
        <v>2895278.5</v>
      </c>
      <c r="O39" s="64">
        <v>88404.1</v>
      </c>
      <c r="P39" s="64">
        <v>2671497.5</v>
      </c>
      <c r="Q39" s="64">
        <v>1053</v>
      </c>
      <c r="R39" s="64">
        <v>0</v>
      </c>
      <c r="S39" s="64">
        <v>32818.1</v>
      </c>
      <c r="T39" s="64">
        <v>280420</v>
      </c>
      <c r="U39" s="64">
        <f t="shared" ref="U39:U70" si="3">(K39/V39)*1000</f>
        <v>64681.814214177422</v>
      </c>
      <c r="V39" s="64">
        <v>174136</v>
      </c>
    </row>
    <row r="40" spans="1:22" x14ac:dyDescent="0.25">
      <c r="A40" s="63">
        <v>36</v>
      </c>
      <c r="B40" s="64" t="s">
        <v>101</v>
      </c>
      <c r="C40" s="41">
        <v>191</v>
      </c>
      <c r="D40" s="65" t="s">
        <v>76</v>
      </c>
      <c r="E40" s="66">
        <v>36929919.299999997</v>
      </c>
      <c r="F40" s="66">
        <v>23431779.899999999</v>
      </c>
      <c r="G40" s="66">
        <v>60361699.200000003</v>
      </c>
      <c r="H40" s="64">
        <v>49863993</v>
      </c>
      <c r="I40" s="64">
        <v>591176.6</v>
      </c>
      <c r="J40" s="64">
        <v>50455169.600000001</v>
      </c>
      <c r="K40" s="64">
        <v>9906529.5999999996</v>
      </c>
      <c r="L40" s="64">
        <v>5830</v>
      </c>
      <c r="M40" s="64">
        <v>15.3</v>
      </c>
      <c r="N40" s="64">
        <v>5814.7</v>
      </c>
      <c r="O40" s="64">
        <v>1988107.9</v>
      </c>
      <c r="P40" s="64">
        <v>1766666.2</v>
      </c>
      <c r="Q40" s="64">
        <v>0</v>
      </c>
      <c r="R40" s="64">
        <v>0</v>
      </c>
      <c r="S40" s="64">
        <v>1502.2</v>
      </c>
      <c r="T40" s="64">
        <v>225754.2</v>
      </c>
      <c r="U40" s="64">
        <f t="shared" si="3"/>
        <v>2847.2602692480141</v>
      </c>
      <c r="V40" s="64">
        <v>3479320</v>
      </c>
    </row>
    <row r="41" spans="1:22" x14ac:dyDescent="0.25">
      <c r="A41" s="63">
        <v>37</v>
      </c>
      <c r="B41" s="64" t="s">
        <v>99</v>
      </c>
      <c r="C41" s="41">
        <v>543</v>
      </c>
      <c r="D41" s="65" t="s">
        <v>64</v>
      </c>
      <c r="E41" s="66">
        <v>1630344.9</v>
      </c>
      <c r="F41" s="66">
        <v>2687789.7</v>
      </c>
      <c r="G41" s="66">
        <v>4318134.5999999996</v>
      </c>
      <c r="H41" s="64">
        <v>1105541.1000000001</v>
      </c>
      <c r="I41" s="64">
        <v>0</v>
      </c>
      <c r="J41" s="64">
        <v>1105541.1000000001</v>
      </c>
      <c r="K41" s="64">
        <v>3212593.5</v>
      </c>
      <c r="L41" s="64">
        <v>3086522.9</v>
      </c>
      <c r="M41" s="64">
        <v>2385417</v>
      </c>
      <c r="N41" s="64">
        <v>701105.9</v>
      </c>
      <c r="O41" s="64">
        <v>54728</v>
      </c>
      <c r="P41" s="64">
        <v>513098.8</v>
      </c>
      <c r="Q41" s="64">
        <v>645</v>
      </c>
      <c r="R41" s="64">
        <v>0</v>
      </c>
      <c r="S41" s="64">
        <v>24338</v>
      </c>
      <c r="T41" s="64">
        <v>219042.1</v>
      </c>
      <c r="U41" s="64">
        <f t="shared" si="3"/>
        <v>93.248053443671566</v>
      </c>
      <c r="V41" s="64">
        <v>34452124</v>
      </c>
    </row>
    <row r="42" spans="1:22" x14ac:dyDescent="0.25">
      <c r="A42" s="63">
        <v>38</v>
      </c>
      <c r="B42" s="64" t="s">
        <v>146</v>
      </c>
      <c r="C42" s="41">
        <v>497</v>
      </c>
      <c r="D42" s="65" t="s">
        <v>92</v>
      </c>
      <c r="E42" s="66">
        <v>7022417.4000000004</v>
      </c>
      <c r="F42" s="66">
        <v>220548881.5</v>
      </c>
      <c r="G42" s="66">
        <v>227571298.90000001</v>
      </c>
      <c r="H42" s="64">
        <v>3475760</v>
      </c>
      <c r="I42" s="64">
        <v>21089099.100000001</v>
      </c>
      <c r="J42" s="64">
        <v>24564859.100000001</v>
      </c>
      <c r="K42" s="64">
        <v>203006439.80000001</v>
      </c>
      <c r="L42" s="64">
        <v>101631521.7</v>
      </c>
      <c r="M42" s="64">
        <v>74855126.900000006</v>
      </c>
      <c r="N42" s="64">
        <v>26776394.800000001</v>
      </c>
      <c r="O42" s="64">
        <v>996449.4</v>
      </c>
      <c r="P42" s="64">
        <v>27485944.699999999</v>
      </c>
      <c r="Q42" s="64">
        <v>-36529.300000000003</v>
      </c>
      <c r="R42" s="64">
        <v>0</v>
      </c>
      <c r="S42" s="64">
        <v>112789.3</v>
      </c>
      <c r="T42" s="64">
        <v>137580.9</v>
      </c>
      <c r="U42" s="64">
        <f t="shared" si="3"/>
        <v>201.26290808284628</v>
      </c>
      <c r="V42" s="64">
        <v>1008662956</v>
      </c>
    </row>
    <row r="43" spans="1:22" x14ac:dyDescent="0.25">
      <c r="A43" s="63">
        <v>39</v>
      </c>
      <c r="B43" s="64" t="s">
        <v>114</v>
      </c>
      <c r="C43" s="41">
        <v>525</v>
      </c>
      <c r="D43" s="65" t="s">
        <v>82</v>
      </c>
      <c r="E43" s="66">
        <v>2368293.7999999998</v>
      </c>
      <c r="F43" s="66">
        <v>2733829.3</v>
      </c>
      <c r="G43" s="66">
        <v>5102123.0999999996</v>
      </c>
      <c r="H43" s="64">
        <v>481761.4</v>
      </c>
      <c r="I43" s="64">
        <v>78003.600000000006</v>
      </c>
      <c r="J43" s="64">
        <v>559765</v>
      </c>
      <c r="K43" s="64">
        <v>4542358.0999999996</v>
      </c>
      <c r="L43" s="64">
        <v>760366.6</v>
      </c>
      <c r="M43" s="64">
        <v>415669.3</v>
      </c>
      <c r="N43" s="64">
        <v>344697.3</v>
      </c>
      <c r="O43" s="64">
        <v>2488.4</v>
      </c>
      <c r="P43" s="64">
        <v>268956.5</v>
      </c>
      <c r="Q43" s="64">
        <v>64836.2</v>
      </c>
      <c r="R43" s="64">
        <v>0</v>
      </c>
      <c r="S43" s="64">
        <v>14598.4</v>
      </c>
      <c r="T43" s="64">
        <v>128467</v>
      </c>
      <c r="U43" s="64">
        <f t="shared" si="3"/>
        <v>87.153669661137087</v>
      </c>
      <c r="V43" s="64">
        <v>52118954</v>
      </c>
    </row>
    <row r="44" spans="1:22" x14ac:dyDescent="0.25">
      <c r="A44" s="63">
        <v>40</v>
      </c>
      <c r="B44" s="64" t="s">
        <v>220</v>
      </c>
      <c r="C44" s="41">
        <v>530</v>
      </c>
      <c r="D44" s="63" t="s">
        <v>221</v>
      </c>
      <c r="E44" s="66">
        <v>13572944.1</v>
      </c>
      <c r="F44" s="66">
        <v>6140288.9000000004</v>
      </c>
      <c r="G44" s="66">
        <v>19713233</v>
      </c>
      <c r="H44" s="64">
        <v>4083574.5</v>
      </c>
      <c r="I44" s="64">
        <v>7535447.2999999998</v>
      </c>
      <c r="J44" s="64">
        <v>11619021.800000001</v>
      </c>
      <c r="K44" s="64">
        <v>8094211.2000000002</v>
      </c>
      <c r="L44" s="64">
        <v>13518407.5</v>
      </c>
      <c r="M44" s="64">
        <v>10366181.300000001</v>
      </c>
      <c r="N44" s="64">
        <v>3152226.2</v>
      </c>
      <c r="O44" s="64">
        <v>176540.2</v>
      </c>
      <c r="P44" s="64">
        <v>3198630.2</v>
      </c>
      <c r="Q44" s="64">
        <v>3768.7</v>
      </c>
      <c r="R44" s="64">
        <v>0</v>
      </c>
      <c r="S44" s="64">
        <v>13390.5</v>
      </c>
      <c r="T44" s="64">
        <v>120514.4</v>
      </c>
      <c r="U44" s="64">
        <f t="shared" si="3"/>
        <v>102.8757796316457</v>
      </c>
      <c r="V44" s="64">
        <v>78679464</v>
      </c>
    </row>
    <row r="45" spans="1:22" x14ac:dyDescent="0.25">
      <c r="A45" s="63">
        <v>41</v>
      </c>
      <c r="B45" s="64" t="s">
        <v>186</v>
      </c>
      <c r="C45" s="41">
        <v>150</v>
      </c>
      <c r="D45" s="63" t="s">
        <v>187</v>
      </c>
      <c r="E45" s="66">
        <v>78916.600000000006</v>
      </c>
      <c r="F45" s="66">
        <v>406481.1</v>
      </c>
      <c r="G45" s="66">
        <v>485397.7</v>
      </c>
      <c r="H45" s="64">
        <v>1642.9</v>
      </c>
      <c r="I45" s="64">
        <v>0</v>
      </c>
      <c r="J45" s="64">
        <v>1642.9</v>
      </c>
      <c r="K45" s="64">
        <v>483754.8</v>
      </c>
      <c r="L45" s="64">
        <v>317606.09999999998</v>
      </c>
      <c r="M45" s="64">
        <v>119501.5</v>
      </c>
      <c r="N45" s="64">
        <v>198104.6</v>
      </c>
      <c r="O45" s="64">
        <v>0</v>
      </c>
      <c r="P45" s="64">
        <v>101252.7</v>
      </c>
      <c r="Q45" s="64">
        <v>0</v>
      </c>
      <c r="R45" s="64">
        <v>0</v>
      </c>
      <c r="S45" s="64">
        <v>968.5</v>
      </c>
      <c r="T45" s="64">
        <v>95883.4</v>
      </c>
      <c r="U45" s="64">
        <f t="shared" si="3"/>
        <v>265.34199020698941</v>
      </c>
      <c r="V45" s="64">
        <v>1823137</v>
      </c>
    </row>
    <row r="46" spans="1:22" x14ac:dyDescent="0.25">
      <c r="A46" s="63">
        <v>42</v>
      </c>
      <c r="B46" s="64" t="s">
        <v>149</v>
      </c>
      <c r="C46" s="41">
        <v>484</v>
      </c>
      <c r="D46" s="65" t="s">
        <v>53</v>
      </c>
      <c r="E46" s="66">
        <v>150310.70000000001</v>
      </c>
      <c r="F46" s="66">
        <v>8088889.5999999996</v>
      </c>
      <c r="G46" s="66">
        <v>8239200.2999999998</v>
      </c>
      <c r="H46" s="64">
        <v>204314.4</v>
      </c>
      <c r="I46" s="64">
        <v>9183030.6999999993</v>
      </c>
      <c r="J46" s="64">
        <v>9387345.0999999996</v>
      </c>
      <c r="K46" s="64">
        <v>-1148144.8</v>
      </c>
      <c r="L46" s="64">
        <v>5400000</v>
      </c>
      <c r="M46" s="64">
        <v>20575.7</v>
      </c>
      <c r="N46" s="64">
        <v>5379424.2999999998</v>
      </c>
      <c r="O46" s="64">
        <v>206.6</v>
      </c>
      <c r="P46" s="64">
        <v>5284327.5999999996</v>
      </c>
      <c r="Q46" s="64">
        <v>3113.6</v>
      </c>
      <c r="R46" s="64">
        <v>-10.4</v>
      </c>
      <c r="S46" s="64">
        <v>10976.4</v>
      </c>
      <c r="T46" s="64">
        <v>87430.1</v>
      </c>
      <c r="U46" s="64">
        <f t="shared" si="3"/>
        <v>-31.192933029231536</v>
      </c>
      <c r="V46" s="64">
        <v>36807850</v>
      </c>
    </row>
    <row r="47" spans="1:22" x14ac:dyDescent="0.25">
      <c r="A47" s="63">
        <v>43</v>
      </c>
      <c r="B47" s="64" t="s">
        <v>162</v>
      </c>
      <c r="C47" s="41">
        <v>396</v>
      </c>
      <c r="D47" s="65" t="s">
        <v>44</v>
      </c>
      <c r="E47" s="66">
        <v>54395104</v>
      </c>
      <c r="F47" s="66">
        <v>131851298.40000001</v>
      </c>
      <c r="G47" s="66">
        <v>186246402.40000001</v>
      </c>
      <c r="H47" s="64">
        <v>135032050.5</v>
      </c>
      <c r="I47" s="64">
        <v>38949299.299999997</v>
      </c>
      <c r="J47" s="64">
        <v>173981349.80000001</v>
      </c>
      <c r="K47" s="64">
        <v>12265052.6</v>
      </c>
      <c r="L47" s="64">
        <v>138536533.30000001</v>
      </c>
      <c r="M47" s="64">
        <v>131526746.09999999</v>
      </c>
      <c r="N47" s="64">
        <v>7009787.2000000002</v>
      </c>
      <c r="O47" s="64">
        <v>2729369.2</v>
      </c>
      <c r="P47" s="64">
        <v>9661454</v>
      </c>
      <c r="Q47" s="64">
        <v>-294</v>
      </c>
      <c r="R47" s="64">
        <v>0</v>
      </c>
      <c r="S47" s="64">
        <v>7740.8</v>
      </c>
      <c r="T47" s="64">
        <v>69667.600000000006</v>
      </c>
      <c r="U47" s="64">
        <f t="shared" si="3"/>
        <v>584.76409292107121</v>
      </c>
      <c r="V47" s="64">
        <v>20974360</v>
      </c>
    </row>
    <row r="48" spans="1:22" x14ac:dyDescent="0.25">
      <c r="A48" s="63">
        <v>44</v>
      </c>
      <c r="B48" s="64" t="s">
        <v>167</v>
      </c>
      <c r="C48" s="41">
        <v>209</v>
      </c>
      <c r="D48" s="65" t="s">
        <v>87</v>
      </c>
      <c r="E48" s="66">
        <v>11793907</v>
      </c>
      <c r="F48" s="66">
        <v>30289710.800000001</v>
      </c>
      <c r="G48" s="66">
        <v>42083617.799999997</v>
      </c>
      <c r="H48" s="64">
        <v>3114657.1</v>
      </c>
      <c r="I48" s="64">
        <v>4370849.8</v>
      </c>
      <c r="J48" s="64">
        <v>7485506.9000000004</v>
      </c>
      <c r="K48" s="64">
        <v>34598110.899999999</v>
      </c>
      <c r="L48" s="64">
        <v>18000296.300000001</v>
      </c>
      <c r="M48" s="64">
        <v>15906694.1</v>
      </c>
      <c r="N48" s="64">
        <v>2093602.2</v>
      </c>
      <c r="O48" s="64">
        <v>1611500.7</v>
      </c>
      <c r="P48" s="64">
        <v>3634315.6</v>
      </c>
      <c r="Q48" s="64">
        <v>61909.599999999999</v>
      </c>
      <c r="R48" s="64">
        <v>0</v>
      </c>
      <c r="S48" s="64">
        <v>70680.2</v>
      </c>
      <c r="T48" s="64">
        <v>62016.7</v>
      </c>
      <c r="U48" s="64">
        <f t="shared" si="3"/>
        <v>1337.3692225007571</v>
      </c>
      <c r="V48" s="64">
        <v>25870276</v>
      </c>
    </row>
    <row r="49" spans="1:22" x14ac:dyDescent="0.25">
      <c r="A49" s="63">
        <v>45</v>
      </c>
      <c r="B49" s="64" t="s">
        <v>166</v>
      </c>
      <c r="C49" s="41">
        <v>311</v>
      </c>
      <c r="D49" s="65" t="s">
        <v>79</v>
      </c>
      <c r="E49" s="66">
        <v>256856.6</v>
      </c>
      <c r="F49" s="66">
        <v>2151991</v>
      </c>
      <c r="G49" s="66">
        <v>2408847.6</v>
      </c>
      <c r="H49" s="64">
        <v>371001</v>
      </c>
      <c r="I49" s="64">
        <v>376250.4</v>
      </c>
      <c r="J49" s="64">
        <v>747251.4</v>
      </c>
      <c r="K49" s="64">
        <v>1661596.2</v>
      </c>
      <c r="L49" s="64">
        <v>987903.5</v>
      </c>
      <c r="M49" s="64">
        <v>0</v>
      </c>
      <c r="N49" s="64">
        <v>987903.5</v>
      </c>
      <c r="O49" s="64">
        <v>0</v>
      </c>
      <c r="P49" s="64">
        <v>935729.9</v>
      </c>
      <c r="Q49" s="64">
        <v>0</v>
      </c>
      <c r="R49" s="64">
        <v>0</v>
      </c>
      <c r="S49" s="64">
        <v>5217.3</v>
      </c>
      <c r="T49" s="64">
        <v>46956.3</v>
      </c>
      <c r="U49" s="64">
        <f t="shared" si="3"/>
        <v>22463.41305141343</v>
      </c>
      <c r="V49" s="64">
        <v>73969</v>
      </c>
    </row>
    <row r="50" spans="1:22" x14ac:dyDescent="0.25">
      <c r="A50" s="63">
        <v>46</v>
      </c>
      <c r="B50" s="64" t="s">
        <v>120</v>
      </c>
      <c r="C50" s="41">
        <v>56</v>
      </c>
      <c r="D50" s="65" t="s">
        <v>71</v>
      </c>
      <c r="E50" s="66">
        <v>101963.6</v>
      </c>
      <c r="F50" s="66">
        <v>842017.9</v>
      </c>
      <c r="G50" s="66">
        <v>943981.5</v>
      </c>
      <c r="H50" s="64">
        <v>41142.699999999997</v>
      </c>
      <c r="I50" s="64">
        <v>0</v>
      </c>
      <c r="J50" s="64">
        <v>41142.699999999997</v>
      </c>
      <c r="K50" s="64">
        <v>902838.8</v>
      </c>
      <c r="L50" s="64">
        <v>0</v>
      </c>
      <c r="M50" s="64">
        <v>0</v>
      </c>
      <c r="N50" s="64">
        <v>0</v>
      </c>
      <c r="O50" s="64">
        <v>490802</v>
      </c>
      <c r="P50" s="64">
        <v>438651.8</v>
      </c>
      <c r="Q50" s="64">
        <v>0</v>
      </c>
      <c r="R50" s="64">
        <v>-520</v>
      </c>
      <c r="S50" s="64">
        <v>5958.4</v>
      </c>
      <c r="T50" s="64">
        <v>45671.8</v>
      </c>
      <c r="U50" s="64">
        <f t="shared" si="3"/>
        <v>3052.2656046627208</v>
      </c>
      <c r="V50" s="64">
        <v>295793</v>
      </c>
    </row>
    <row r="51" spans="1:22" x14ac:dyDescent="0.25">
      <c r="A51" s="63">
        <v>47</v>
      </c>
      <c r="B51" s="64" t="s">
        <v>104</v>
      </c>
      <c r="C51" s="41">
        <v>496</v>
      </c>
      <c r="D51" s="65" t="s">
        <v>55</v>
      </c>
      <c r="E51" s="66">
        <v>75784391.200000003</v>
      </c>
      <c r="F51" s="66">
        <v>109359425.7</v>
      </c>
      <c r="G51" s="66">
        <v>185143816.90000001</v>
      </c>
      <c r="H51" s="64">
        <v>7334522.5</v>
      </c>
      <c r="I51" s="64">
        <v>76919607.5</v>
      </c>
      <c r="J51" s="64">
        <v>84254130</v>
      </c>
      <c r="K51" s="64">
        <v>100889686.90000001</v>
      </c>
      <c r="L51" s="64">
        <v>44637477.100000001</v>
      </c>
      <c r="M51" s="64">
        <v>45637766.299999997</v>
      </c>
      <c r="N51" s="64">
        <v>-1000289.2</v>
      </c>
      <c r="O51" s="64">
        <v>2836871.4</v>
      </c>
      <c r="P51" s="64">
        <v>1530956.3</v>
      </c>
      <c r="Q51" s="64">
        <v>-264925.7</v>
      </c>
      <c r="R51" s="64">
        <v>0</v>
      </c>
      <c r="S51" s="64">
        <v>500.1</v>
      </c>
      <c r="T51" s="64">
        <v>40200.1</v>
      </c>
      <c r="U51" s="64">
        <f t="shared" si="3"/>
        <v>998.74680497044642</v>
      </c>
      <c r="V51" s="64">
        <v>101016280</v>
      </c>
    </row>
    <row r="52" spans="1:22" x14ac:dyDescent="0.25">
      <c r="A52" s="63">
        <v>48</v>
      </c>
      <c r="B52" s="64" t="s">
        <v>126</v>
      </c>
      <c r="C52" s="41">
        <v>61</v>
      </c>
      <c r="D52" s="65" t="s">
        <v>84</v>
      </c>
      <c r="E52" s="66">
        <v>76979.899999999994</v>
      </c>
      <c r="F52" s="66">
        <v>300203.2</v>
      </c>
      <c r="G52" s="66">
        <v>377183.1</v>
      </c>
      <c r="H52" s="64">
        <v>314812.09999999998</v>
      </c>
      <c r="I52" s="64">
        <v>0</v>
      </c>
      <c r="J52" s="64">
        <v>314812.09999999998</v>
      </c>
      <c r="K52" s="64">
        <v>62371</v>
      </c>
      <c r="L52" s="64">
        <v>242472.2</v>
      </c>
      <c r="M52" s="64">
        <v>0</v>
      </c>
      <c r="N52" s="64">
        <v>242472.2</v>
      </c>
      <c r="O52" s="64">
        <v>1738</v>
      </c>
      <c r="P52" s="64">
        <v>203992.8</v>
      </c>
      <c r="Q52" s="64">
        <v>0</v>
      </c>
      <c r="R52" s="64">
        <v>0</v>
      </c>
      <c r="S52" s="64">
        <v>4021.7</v>
      </c>
      <c r="T52" s="64">
        <v>36195.699999999997</v>
      </c>
      <c r="U52" s="64">
        <f t="shared" si="3"/>
        <v>840.93084711941651</v>
      </c>
      <c r="V52" s="64">
        <v>74169</v>
      </c>
    </row>
    <row r="53" spans="1:22" x14ac:dyDescent="0.25">
      <c r="A53" s="63">
        <v>49</v>
      </c>
      <c r="B53" s="64" t="s">
        <v>210</v>
      </c>
      <c r="C53" s="41">
        <v>236</v>
      </c>
      <c r="D53" s="63" t="s">
        <v>211</v>
      </c>
      <c r="E53" s="66">
        <v>11112619.800000001</v>
      </c>
      <c r="F53" s="66">
        <v>5353147.4000000004</v>
      </c>
      <c r="G53" s="66">
        <v>16465767.199999999</v>
      </c>
      <c r="H53" s="64">
        <v>2917595.6</v>
      </c>
      <c r="I53" s="64">
        <v>12038033.300000001</v>
      </c>
      <c r="J53" s="64">
        <v>14955628.9</v>
      </c>
      <c r="K53" s="64">
        <v>1510138.3</v>
      </c>
      <c r="L53" s="64">
        <v>3541086.4</v>
      </c>
      <c r="M53" s="64">
        <v>1827777.3</v>
      </c>
      <c r="N53" s="64">
        <v>1713309.1</v>
      </c>
      <c r="O53" s="64">
        <v>65.099999999999994</v>
      </c>
      <c r="P53" s="64">
        <v>1676878.7</v>
      </c>
      <c r="Q53" s="64">
        <v>0</v>
      </c>
      <c r="R53" s="64">
        <v>0</v>
      </c>
      <c r="S53" s="64">
        <v>4276.6000000000004</v>
      </c>
      <c r="T53" s="64">
        <v>32218.9</v>
      </c>
      <c r="U53" s="64">
        <f t="shared" si="3"/>
        <v>1640.9570358554308</v>
      </c>
      <c r="V53" s="64">
        <v>920279</v>
      </c>
    </row>
    <row r="54" spans="1:22" x14ac:dyDescent="0.25">
      <c r="A54" s="63">
        <v>50</v>
      </c>
      <c r="B54" s="64" t="s">
        <v>112</v>
      </c>
      <c r="C54" s="41">
        <v>353</v>
      </c>
      <c r="D54" s="65" t="s">
        <v>38</v>
      </c>
      <c r="E54" s="66">
        <v>396709.9</v>
      </c>
      <c r="F54" s="66">
        <v>1779948.9</v>
      </c>
      <c r="G54" s="66">
        <v>2176658.7999999998</v>
      </c>
      <c r="H54" s="64">
        <v>7236.2</v>
      </c>
      <c r="I54" s="64">
        <v>139489.70000000001</v>
      </c>
      <c r="J54" s="64">
        <v>146725.9</v>
      </c>
      <c r="K54" s="64">
        <v>2029932.9</v>
      </c>
      <c r="L54" s="64">
        <v>762345.4</v>
      </c>
      <c r="M54" s="64">
        <v>230973.9</v>
      </c>
      <c r="N54" s="64">
        <v>531371.5</v>
      </c>
      <c r="O54" s="64">
        <v>150000</v>
      </c>
      <c r="P54" s="64">
        <v>649438.1</v>
      </c>
      <c r="Q54" s="64">
        <v>0</v>
      </c>
      <c r="R54" s="64">
        <v>0</v>
      </c>
      <c r="S54" s="64">
        <v>0</v>
      </c>
      <c r="T54" s="64">
        <v>31933.4</v>
      </c>
      <c r="U54" s="64">
        <f t="shared" si="3"/>
        <v>20319.852050571077</v>
      </c>
      <c r="V54" s="64">
        <v>99899</v>
      </c>
    </row>
    <row r="55" spans="1:22" x14ac:dyDescent="0.25">
      <c r="A55" s="63">
        <v>51</v>
      </c>
      <c r="B55" s="64" t="s">
        <v>136</v>
      </c>
      <c r="C55" s="41">
        <v>67</v>
      </c>
      <c r="D55" s="65" t="s">
        <v>72</v>
      </c>
      <c r="E55" s="66">
        <v>5736763.5</v>
      </c>
      <c r="F55" s="66">
        <v>1392397.4</v>
      </c>
      <c r="G55" s="66">
        <v>7129160.9000000004</v>
      </c>
      <c r="H55" s="64">
        <v>4335736.5999999996</v>
      </c>
      <c r="I55" s="64">
        <v>1224684.1000000001</v>
      </c>
      <c r="J55" s="64">
        <v>5560420.7000000002</v>
      </c>
      <c r="K55" s="64">
        <v>1568740.2</v>
      </c>
      <c r="L55" s="64">
        <v>745013.6</v>
      </c>
      <c r="M55" s="64">
        <v>633596.30000000005</v>
      </c>
      <c r="N55" s="64">
        <v>111417.3</v>
      </c>
      <c r="O55" s="64">
        <v>52465.5</v>
      </c>
      <c r="P55" s="64">
        <v>128677.3</v>
      </c>
      <c r="Q55" s="64">
        <v>2.5</v>
      </c>
      <c r="R55" s="64">
        <v>0</v>
      </c>
      <c r="S55" s="64">
        <v>4300.8999999999996</v>
      </c>
      <c r="T55" s="64">
        <v>30907.1</v>
      </c>
      <c r="U55" s="64">
        <f t="shared" si="3"/>
        <v>1217.4791911619188</v>
      </c>
      <c r="V55" s="64">
        <v>1288515</v>
      </c>
    </row>
    <row r="56" spans="1:22" s="9" customFormat="1" x14ac:dyDescent="0.25">
      <c r="A56" s="63">
        <v>52</v>
      </c>
      <c r="B56" s="64" t="s">
        <v>260</v>
      </c>
      <c r="C56" s="41">
        <v>466</v>
      </c>
      <c r="D56" s="67" t="s">
        <v>261</v>
      </c>
      <c r="E56" s="66">
        <v>2443170.5</v>
      </c>
      <c r="F56" s="66">
        <v>1840897.7</v>
      </c>
      <c r="G56" s="66">
        <v>4284068.2</v>
      </c>
      <c r="H56" s="64">
        <v>1110615.5</v>
      </c>
      <c r="I56" s="64">
        <v>3291000</v>
      </c>
      <c r="J56" s="64">
        <v>4401615.5</v>
      </c>
      <c r="K56" s="64">
        <v>-117547.3</v>
      </c>
      <c r="L56" s="64">
        <v>3961226</v>
      </c>
      <c r="M56" s="64">
        <v>3936118.1</v>
      </c>
      <c r="N56" s="64">
        <v>25107.9</v>
      </c>
      <c r="O56" s="64">
        <v>0</v>
      </c>
      <c r="P56" s="64">
        <v>0</v>
      </c>
      <c r="Q56" s="64">
        <v>0</v>
      </c>
      <c r="R56" s="64">
        <v>0</v>
      </c>
      <c r="S56" s="64">
        <v>2510.8000000000002</v>
      </c>
      <c r="T56" s="64">
        <v>22597.1</v>
      </c>
      <c r="U56" s="64">
        <f t="shared" si="3"/>
        <v>-219.23226844866528</v>
      </c>
      <c r="V56" s="64">
        <v>536177</v>
      </c>
    </row>
    <row r="57" spans="1:22" x14ac:dyDescent="0.25">
      <c r="A57" s="63">
        <v>53</v>
      </c>
      <c r="B57" s="64" t="s">
        <v>117</v>
      </c>
      <c r="C57" s="41">
        <v>378</v>
      </c>
      <c r="D57" s="65" t="s">
        <v>42</v>
      </c>
      <c r="E57" s="66">
        <v>54270.7</v>
      </c>
      <c r="F57" s="66">
        <v>1177714.3</v>
      </c>
      <c r="G57" s="66">
        <v>1231985</v>
      </c>
      <c r="H57" s="64">
        <v>0</v>
      </c>
      <c r="I57" s="64">
        <v>0</v>
      </c>
      <c r="J57" s="64">
        <v>0</v>
      </c>
      <c r="K57" s="64">
        <v>1231985</v>
      </c>
      <c r="L57" s="64">
        <v>222977.4</v>
      </c>
      <c r="M57" s="64">
        <v>41934</v>
      </c>
      <c r="N57" s="64">
        <v>181043.4</v>
      </c>
      <c r="O57" s="64">
        <v>0</v>
      </c>
      <c r="P57" s="64">
        <v>159281.20000000001</v>
      </c>
      <c r="Q57" s="64">
        <v>0</v>
      </c>
      <c r="R57" s="64">
        <v>0</v>
      </c>
      <c r="S57" s="64">
        <v>1654.5</v>
      </c>
      <c r="T57" s="64">
        <v>20107.7</v>
      </c>
      <c r="U57" s="64">
        <f t="shared" si="3"/>
        <v>3950.4931763377972</v>
      </c>
      <c r="V57" s="64">
        <v>311856</v>
      </c>
    </row>
    <row r="58" spans="1:22" x14ac:dyDescent="0.25">
      <c r="A58" s="63">
        <v>54</v>
      </c>
      <c r="B58" s="64" t="s">
        <v>139</v>
      </c>
      <c r="C58" s="41">
        <v>97</v>
      </c>
      <c r="D58" s="65" t="s">
        <v>74</v>
      </c>
      <c r="E58" s="66">
        <v>7518808.9000000004</v>
      </c>
      <c r="F58" s="66">
        <v>977085.8</v>
      </c>
      <c r="G58" s="66">
        <v>8495894.6999999993</v>
      </c>
      <c r="H58" s="64">
        <v>7707710</v>
      </c>
      <c r="I58" s="64">
        <v>244807.6</v>
      </c>
      <c r="J58" s="64">
        <v>7952517.5999999996</v>
      </c>
      <c r="K58" s="64">
        <v>543377.1</v>
      </c>
      <c r="L58" s="64">
        <v>196501.9</v>
      </c>
      <c r="M58" s="64">
        <v>0</v>
      </c>
      <c r="N58" s="64">
        <v>196501.9</v>
      </c>
      <c r="O58" s="64">
        <v>6.8</v>
      </c>
      <c r="P58" s="64">
        <v>177240.4</v>
      </c>
      <c r="Q58" s="64">
        <v>-9.1999999999999993</v>
      </c>
      <c r="R58" s="64">
        <v>0</v>
      </c>
      <c r="S58" s="64">
        <v>1925.9</v>
      </c>
      <c r="T58" s="64">
        <v>17333.2</v>
      </c>
      <c r="U58" s="64">
        <f t="shared" si="3"/>
        <v>609.58538818112868</v>
      </c>
      <c r="V58" s="64">
        <v>891388</v>
      </c>
    </row>
    <row r="59" spans="1:22" x14ac:dyDescent="0.25">
      <c r="A59" s="63">
        <v>55</v>
      </c>
      <c r="B59" s="64" t="s">
        <v>151</v>
      </c>
      <c r="C59" s="41">
        <v>94</v>
      </c>
      <c r="D59" s="65" t="s">
        <v>95</v>
      </c>
      <c r="E59" s="66">
        <v>1793949.4</v>
      </c>
      <c r="F59" s="66">
        <v>1862729.8</v>
      </c>
      <c r="G59" s="66">
        <v>3656679.2</v>
      </c>
      <c r="H59" s="64">
        <v>1673192.8</v>
      </c>
      <c r="I59" s="64">
        <v>0</v>
      </c>
      <c r="J59" s="64">
        <v>1673192.8</v>
      </c>
      <c r="K59" s="64">
        <v>1983486.4</v>
      </c>
      <c r="L59" s="64">
        <v>2445612</v>
      </c>
      <c r="M59" s="64">
        <v>1543741.2</v>
      </c>
      <c r="N59" s="64">
        <v>901870.8</v>
      </c>
      <c r="O59" s="64">
        <v>2532.6999999999998</v>
      </c>
      <c r="P59" s="64">
        <v>887374.8</v>
      </c>
      <c r="Q59" s="64">
        <v>653.5</v>
      </c>
      <c r="R59" s="64">
        <v>0</v>
      </c>
      <c r="S59" s="64">
        <v>1768.2</v>
      </c>
      <c r="T59" s="64">
        <v>15914</v>
      </c>
      <c r="U59" s="64">
        <f t="shared" si="3"/>
        <v>17597.203591326874</v>
      </c>
      <c r="V59" s="64">
        <v>112716</v>
      </c>
    </row>
    <row r="60" spans="1:22" x14ac:dyDescent="0.25">
      <c r="A60" s="63">
        <v>56</v>
      </c>
      <c r="B60" s="64" t="s">
        <v>108</v>
      </c>
      <c r="C60" s="41">
        <v>504</v>
      </c>
      <c r="D60" s="65" t="s">
        <v>57</v>
      </c>
      <c r="E60" s="66">
        <v>26489644.5</v>
      </c>
      <c r="F60" s="66">
        <v>231918543.40000001</v>
      </c>
      <c r="G60" s="66">
        <v>258408187.90000001</v>
      </c>
      <c r="H60" s="64">
        <v>12209432.300000001</v>
      </c>
      <c r="I60" s="64">
        <v>21779894.600000001</v>
      </c>
      <c r="J60" s="64">
        <v>33989326.899999999</v>
      </c>
      <c r="K60" s="64">
        <v>224418861</v>
      </c>
      <c r="L60" s="64">
        <v>115880988.59999999</v>
      </c>
      <c r="M60" s="64">
        <v>106326643.5</v>
      </c>
      <c r="N60" s="64">
        <v>9554345.0999999996</v>
      </c>
      <c r="O60" s="64">
        <v>983988</v>
      </c>
      <c r="P60" s="64">
        <v>10538213.1</v>
      </c>
      <c r="Q60" s="64">
        <v>32317.8</v>
      </c>
      <c r="R60" s="64">
        <v>0</v>
      </c>
      <c r="S60" s="64">
        <v>17028.3</v>
      </c>
      <c r="T60" s="64">
        <v>15409.5</v>
      </c>
      <c r="U60" s="64">
        <f t="shared" si="3"/>
        <v>225.85806722609416</v>
      </c>
      <c r="V60" s="64">
        <v>993627829</v>
      </c>
    </row>
    <row r="61" spans="1:22" x14ac:dyDescent="0.25">
      <c r="A61" s="63">
        <v>57</v>
      </c>
      <c r="B61" s="64" t="s">
        <v>144</v>
      </c>
      <c r="C61" s="41">
        <v>217</v>
      </c>
      <c r="D61" s="65" t="s">
        <v>91</v>
      </c>
      <c r="E61" s="66">
        <v>389971.5</v>
      </c>
      <c r="F61" s="66">
        <v>3264941</v>
      </c>
      <c r="G61" s="66">
        <v>3654912.5</v>
      </c>
      <c r="H61" s="64">
        <v>404594</v>
      </c>
      <c r="I61" s="64">
        <v>0</v>
      </c>
      <c r="J61" s="64">
        <v>404594</v>
      </c>
      <c r="K61" s="64">
        <v>3250318.5</v>
      </c>
      <c r="L61" s="64">
        <v>3063437.7</v>
      </c>
      <c r="M61" s="64">
        <v>2548311.7999999998</v>
      </c>
      <c r="N61" s="64">
        <v>515125.9</v>
      </c>
      <c r="O61" s="64">
        <v>461.8</v>
      </c>
      <c r="P61" s="64">
        <v>498610.1</v>
      </c>
      <c r="Q61" s="64">
        <v>0</v>
      </c>
      <c r="R61" s="64">
        <v>0</v>
      </c>
      <c r="S61" s="64">
        <v>6074.5</v>
      </c>
      <c r="T61" s="64">
        <v>10903.1</v>
      </c>
      <c r="U61" s="64">
        <f t="shared" si="3"/>
        <v>19898.000599942454</v>
      </c>
      <c r="V61" s="64">
        <v>163349</v>
      </c>
    </row>
    <row r="62" spans="1:22" x14ac:dyDescent="0.25">
      <c r="A62" s="63">
        <v>58</v>
      </c>
      <c r="B62" s="64" t="s">
        <v>274</v>
      </c>
      <c r="C62" s="41">
        <v>510</v>
      </c>
      <c r="D62" s="67" t="s">
        <v>275</v>
      </c>
      <c r="E62" s="66">
        <v>1072156.1000000001</v>
      </c>
      <c r="F62" s="66">
        <v>0</v>
      </c>
      <c r="G62" s="66">
        <v>1541424.2</v>
      </c>
      <c r="H62" s="64">
        <v>0</v>
      </c>
      <c r="I62" s="64">
        <v>23130593.600000001</v>
      </c>
      <c r="J62" s="64">
        <v>0</v>
      </c>
      <c r="K62" s="64"/>
      <c r="L62" s="64">
        <v>1477386.8</v>
      </c>
      <c r="M62" s="64">
        <v>1477386.8</v>
      </c>
      <c r="N62" s="64">
        <v>0</v>
      </c>
      <c r="O62" s="64">
        <v>69083.399999999994</v>
      </c>
      <c r="P62" s="64">
        <v>1741.8</v>
      </c>
      <c r="Q62" s="64">
        <v>2640015.6</v>
      </c>
      <c r="R62" s="64">
        <v>-35868.699999999997</v>
      </c>
      <c r="S62" s="64">
        <v>0</v>
      </c>
      <c r="T62" s="64">
        <v>6891.7</v>
      </c>
      <c r="U62" s="64">
        <f t="shared" si="3"/>
        <v>0</v>
      </c>
      <c r="V62" s="64">
        <v>218840000</v>
      </c>
    </row>
    <row r="63" spans="1:22" x14ac:dyDescent="0.25">
      <c r="A63" s="63">
        <v>59</v>
      </c>
      <c r="B63" s="64" t="s">
        <v>246</v>
      </c>
      <c r="C63" s="41">
        <v>119</v>
      </c>
      <c r="D63" s="67" t="s">
        <v>247</v>
      </c>
      <c r="E63" s="66">
        <v>118915.7</v>
      </c>
      <c r="F63" s="66">
        <v>751940.3</v>
      </c>
      <c r="G63" s="66">
        <v>870856</v>
      </c>
      <c r="H63" s="64">
        <v>60761</v>
      </c>
      <c r="I63" s="64">
        <v>0</v>
      </c>
      <c r="J63" s="64">
        <v>60761</v>
      </c>
      <c r="K63" s="64">
        <v>810095</v>
      </c>
      <c r="L63" s="64">
        <v>577687.30000000005</v>
      </c>
      <c r="M63" s="64">
        <v>570537.30000000005</v>
      </c>
      <c r="N63" s="64">
        <v>7150</v>
      </c>
      <c r="O63" s="64">
        <v>0</v>
      </c>
      <c r="P63" s="64">
        <v>0</v>
      </c>
      <c r="Q63" s="64">
        <v>0</v>
      </c>
      <c r="R63" s="64">
        <v>0</v>
      </c>
      <c r="S63" s="64">
        <v>715</v>
      </c>
      <c r="T63" s="64">
        <v>6435</v>
      </c>
      <c r="U63" s="64">
        <f t="shared" si="3"/>
        <v>7841.5514771363305</v>
      </c>
      <c r="V63" s="64">
        <v>103308</v>
      </c>
    </row>
    <row r="64" spans="1:22" x14ac:dyDescent="0.25">
      <c r="A64" s="63">
        <v>60</v>
      </c>
      <c r="B64" s="64" t="s">
        <v>106</v>
      </c>
      <c r="C64" s="41">
        <v>523</v>
      </c>
      <c r="D64" s="65" t="s">
        <v>59</v>
      </c>
      <c r="E64" s="66">
        <v>87930.3</v>
      </c>
      <c r="F64" s="66">
        <v>243854.3</v>
      </c>
      <c r="G64" s="66">
        <v>331784.59999999998</v>
      </c>
      <c r="H64" s="64">
        <v>21641.8</v>
      </c>
      <c r="I64" s="64">
        <v>0</v>
      </c>
      <c r="J64" s="64">
        <v>21641.8</v>
      </c>
      <c r="K64" s="64">
        <v>310142.8</v>
      </c>
      <c r="L64" s="64">
        <v>664108.4</v>
      </c>
      <c r="M64" s="64">
        <v>489516.79999999999</v>
      </c>
      <c r="N64" s="64">
        <v>174591.6</v>
      </c>
      <c r="O64" s="64">
        <v>0</v>
      </c>
      <c r="P64" s="64">
        <v>167799.7</v>
      </c>
      <c r="Q64" s="64">
        <v>0</v>
      </c>
      <c r="R64" s="64">
        <v>0</v>
      </c>
      <c r="S64" s="64">
        <v>679.2</v>
      </c>
      <c r="T64" s="64">
        <v>6112.7</v>
      </c>
      <c r="U64" s="64">
        <f t="shared" si="3"/>
        <v>4139.5424574891222</v>
      </c>
      <c r="V64" s="64">
        <v>74922</v>
      </c>
    </row>
    <row r="65" spans="1:22" x14ac:dyDescent="0.25">
      <c r="A65" s="63">
        <v>61</v>
      </c>
      <c r="B65" s="64" t="s">
        <v>204</v>
      </c>
      <c r="C65" s="41">
        <v>431</v>
      </c>
      <c r="D65" s="63" t="s">
        <v>205</v>
      </c>
      <c r="E65" s="66">
        <v>401531.4</v>
      </c>
      <c r="F65" s="66">
        <v>179237.9</v>
      </c>
      <c r="G65" s="66">
        <v>580769.30000000005</v>
      </c>
      <c r="H65" s="64">
        <v>292490.8</v>
      </c>
      <c r="I65" s="64">
        <v>0</v>
      </c>
      <c r="J65" s="64">
        <v>292490.8</v>
      </c>
      <c r="K65" s="64">
        <v>288278.5</v>
      </c>
      <c r="L65" s="64">
        <v>776199.3</v>
      </c>
      <c r="M65" s="64">
        <v>615967.80000000005</v>
      </c>
      <c r="N65" s="64">
        <v>160231.5</v>
      </c>
      <c r="O65" s="64">
        <v>0</v>
      </c>
      <c r="P65" s="64">
        <v>155082.4</v>
      </c>
      <c r="Q65" s="64">
        <v>0</v>
      </c>
      <c r="R65" s="64">
        <v>0</v>
      </c>
      <c r="S65" s="64">
        <v>514.9</v>
      </c>
      <c r="T65" s="64">
        <v>4634.2</v>
      </c>
      <c r="U65" s="64">
        <f t="shared" si="3"/>
        <v>1092.7090440451823</v>
      </c>
      <c r="V65" s="64">
        <v>263820</v>
      </c>
    </row>
    <row r="66" spans="1:22" s="7" customFormat="1" ht="14.25" x14ac:dyDescent="0.2">
      <c r="A66" s="63">
        <v>62</v>
      </c>
      <c r="B66" s="64" t="s">
        <v>266</v>
      </c>
      <c r="C66" s="41">
        <v>86</v>
      </c>
      <c r="D66" s="67" t="s">
        <v>267</v>
      </c>
      <c r="E66" s="66">
        <v>608342.9</v>
      </c>
      <c r="F66" s="66">
        <v>324206.5</v>
      </c>
      <c r="G66" s="66">
        <v>932549.4</v>
      </c>
      <c r="H66" s="64">
        <v>323014</v>
      </c>
      <c r="I66" s="64">
        <v>0</v>
      </c>
      <c r="J66" s="64">
        <v>323014</v>
      </c>
      <c r="K66" s="64">
        <v>609535.4</v>
      </c>
      <c r="L66" s="64">
        <v>399903.2</v>
      </c>
      <c r="M66" s="64">
        <v>63858.400000000001</v>
      </c>
      <c r="N66" s="64">
        <v>336044.79999999999</v>
      </c>
      <c r="O66" s="64">
        <v>2563.6</v>
      </c>
      <c r="P66" s="64">
        <v>334835.5</v>
      </c>
      <c r="Q66" s="64">
        <v>0</v>
      </c>
      <c r="R66" s="64">
        <v>0</v>
      </c>
      <c r="S66" s="64">
        <v>377.3</v>
      </c>
      <c r="T66" s="64">
        <v>3395.6</v>
      </c>
      <c r="U66" s="64">
        <f t="shared" si="3"/>
        <v>3199.8120646119769</v>
      </c>
      <c r="V66" s="64">
        <v>190491</v>
      </c>
    </row>
    <row r="67" spans="1:22" x14ac:dyDescent="0.25">
      <c r="A67" s="63">
        <v>63</v>
      </c>
      <c r="B67" s="64" t="s">
        <v>171</v>
      </c>
      <c r="C67" s="41">
        <v>204</v>
      </c>
      <c r="D67" s="65" t="s">
        <v>30</v>
      </c>
      <c r="E67" s="66">
        <v>1188809.5</v>
      </c>
      <c r="F67" s="66">
        <v>587709.69999999995</v>
      </c>
      <c r="G67" s="66">
        <v>1776519.2</v>
      </c>
      <c r="H67" s="64">
        <v>224897</v>
      </c>
      <c r="I67" s="64">
        <v>1220394.8</v>
      </c>
      <c r="J67" s="64">
        <v>1445291.8</v>
      </c>
      <c r="K67" s="64">
        <v>331227.40000000002</v>
      </c>
      <c r="L67" s="64">
        <v>778111.5</v>
      </c>
      <c r="M67" s="64">
        <v>717923.6</v>
      </c>
      <c r="N67" s="64">
        <v>60187.9</v>
      </c>
      <c r="O67" s="64">
        <v>133862.1</v>
      </c>
      <c r="P67" s="64">
        <v>190303.3</v>
      </c>
      <c r="Q67" s="64">
        <v>0</v>
      </c>
      <c r="R67" s="64">
        <v>0</v>
      </c>
      <c r="S67" s="64">
        <v>374.7</v>
      </c>
      <c r="T67" s="64">
        <v>3372</v>
      </c>
      <c r="U67" s="64">
        <f t="shared" si="3"/>
        <v>5879.2892896446456</v>
      </c>
      <c r="V67" s="64">
        <v>56338</v>
      </c>
    </row>
    <row r="68" spans="1:22" x14ac:dyDescent="0.25">
      <c r="A68" s="63">
        <v>64</v>
      </c>
      <c r="B68" s="64" t="s">
        <v>110</v>
      </c>
      <c r="C68" s="41">
        <v>377</v>
      </c>
      <c r="D68" s="65" t="s">
        <v>81</v>
      </c>
      <c r="E68" s="66">
        <v>1887262.8</v>
      </c>
      <c r="F68" s="66">
        <v>1828677.6</v>
      </c>
      <c r="G68" s="66">
        <v>3715940.4</v>
      </c>
      <c r="H68" s="64">
        <v>436227.6</v>
      </c>
      <c r="I68" s="64">
        <v>0</v>
      </c>
      <c r="J68" s="64">
        <v>436227.6</v>
      </c>
      <c r="K68" s="64">
        <v>3279712.8</v>
      </c>
      <c r="L68" s="64">
        <v>334695.3</v>
      </c>
      <c r="M68" s="64">
        <v>0</v>
      </c>
      <c r="N68" s="64">
        <v>334695.3</v>
      </c>
      <c r="O68" s="64">
        <v>0</v>
      </c>
      <c r="P68" s="64">
        <v>331506.7</v>
      </c>
      <c r="Q68" s="64">
        <v>0</v>
      </c>
      <c r="R68" s="64">
        <v>0</v>
      </c>
      <c r="S68" s="64">
        <v>318.8</v>
      </c>
      <c r="T68" s="64">
        <v>2869.8</v>
      </c>
      <c r="U68" s="64">
        <f t="shared" si="3"/>
        <v>21016.525049021493</v>
      </c>
      <c r="V68" s="64">
        <v>156054</v>
      </c>
    </row>
    <row r="69" spans="1:22" s="9" customFormat="1" x14ac:dyDescent="0.25">
      <c r="A69" s="63">
        <v>65</v>
      </c>
      <c r="B69" s="64" t="s">
        <v>176</v>
      </c>
      <c r="C69" s="41">
        <v>33</v>
      </c>
      <c r="D69" s="63" t="s">
        <v>177</v>
      </c>
      <c r="E69" s="66">
        <v>23517.4</v>
      </c>
      <c r="F69" s="66">
        <v>288021.5</v>
      </c>
      <c r="G69" s="66">
        <v>311538.90000000002</v>
      </c>
      <c r="H69" s="64">
        <v>226030.3</v>
      </c>
      <c r="I69" s="64">
        <v>0</v>
      </c>
      <c r="J69" s="64">
        <v>226030.3</v>
      </c>
      <c r="K69" s="64">
        <v>85508.6</v>
      </c>
      <c r="L69" s="64">
        <v>0</v>
      </c>
      <c r="M69" s="64">
        <v>0</v>
      </c>
      <c r="N69" s="64">
        <v>0</v>
      </c>
      <c r="O69" s="64">
        <v>85849</v>
      </c>
      <c r="P69" s="64">
        <v>84094.7</v>
      </c>
      <c r="Q69" s="64">
        <v>0</v>
      </c>
      <c r="R69" s="64">
        <v>0</v>
      </c>
      <c r="S69" s="64">
        <v>175.4</v>
      </c>
      <c r="T69" s="64">
        <v>1578.9</v>
      </c>
      <c r="U69" s="64">
        <f t="shared" si="3"/>
        <v>1347.5258446797782</v>
      </c>
      <c r="V69" s="64">
        <v>63456</v>
      </c>
    </row>
    <row r="70" spans="1:22" x14ac:dyDescent="0.25">
      <c r="A70" s="63">
        <v>66</v>
      </c>
      <c r="B70" s="64" t="s">
        <v>170</v>
      </c>
      <c r="C70" s="41">
        <v>385</v>
      </c>
      <c r="D70" s="65" t="s">
        <v>89</v>
      </c>
      <c r="E70" s="66">
        <v>0</v>
      </c>
      <c r="F70" s="66">
        <v>1325190.3999999999</v>
      </c>
      <c r="G70" s="66">
        <v>1325190.3999999999</v>
      </c>
      <c r="H70" s="64">
        <v>20935.2</v>
      </c>
      <c r="I70" s="64">
        <v>0</v>
      </c>
      <c r="J70" s="64">
        <v>20935.2</v>
      </c>
      <c r="K70" s="64">
        <v>1304255.2</v>
      </c>
      <c r="L70" s="64">
        <v>51500</v>
      </c>
      <c r="M70" s="64">
        <v>7491.6</v>
      </c>
      <c r="N70" s="64">
        <v>44008.4</v>
      </c>
      <c r="O70" s="64">
        <v>0</v>
      </c>
      <c r="P70" s="64">
        <v>42374.6</v>
      </c>
      <c r="Q70" s="64">
        <v>0</v>
      </c>
      <c r="R70" s="64">
        <v>0</v>
      </c>
      <c r="S70" s="64">
        <v>163.4</v>
      </c>
      <c r="T70" s="64">
        <v>1470.4</v>
      </c>
      <c r="U70" s="64">
        <f t="shared" si="3"/>
        <v>94.953315988815163</v>
      </c>
      <c r="V70" s="64">
        <v>13735752</v>
      </c>
    </row>
    <row r="71" spans="1:22" x14ac:dyDescent="0.25">
      <c r="A71" s="63">
        <v>67</v>
      </c>
      <c r="B71" s="64" t="s">
        <v>128</v>
      </c>
      <c r="C71" s="41">
        <v>80</v>
      </c>
      <c r="D71" s="65" t="s">
        <v>85</v>
      </c>
      <c r="E71" s="66">
        <v>5873.5</v>
      </c>
      <c r="F71" s="66">
        <v>49545.599999999999</v>
      </c>
      <c r="G71" s="66">
        <v>55419.1</v>
      </c>
      <c r="H71" s="64">
        <v>16229</v>
      </c>
      <c r="I71" s="64">
        <v>0</v>
      </c>
      <c r="J71" s="64">
        <v>16229</v>
      </c>
      <c r="K71" s="64">
        <v>39190.1</v>
      </c>
      <c r="L71" s="64">
        <v>35235.800000000003</v>
      </c>
      <c r="M71" s="64">
        <v>0</v>
      </c>
      <c r="N71" s="64">
        <v>35235.800000000003</v>
      </c>
      <c r="O71" s="64">
        <v>0</v>
      </c>
      <c r="P71" s="64">
        <v>33603.699999999997</v>
      </c>
      <c r="Q71" s="64">
        <v>0</v>
      </c>
      <c r="R71" s="64">
        <v>0</v>
      </c>
      <c r="S71" s="64">
        <v>163.19999999999999</v>
      </c>
      <c r="T71" s="64">
        <v>1468.9</v>
      </c>
      <c r="U71" s="64">
        <f t="shared" ref="U71:U102" si="4">(K71/V71)*1000</f>
        <v>549.10397780611174</v>
      </c>
      <c r="V71" s="64">
        <v>71371</v>
      </c>
    </row>
    <row r="72" spans="1:22" x14ac:dyDescent="0.25">
      <c r="A72" s="63">
        <v>68</v>
      </c>
      <c r="B72" s="64" t="s">
        <v>222</v>
      </c>
      <c r="C72" s="41">
        <v>110</v>
      </c>
      <c r="D72" s="63" t="s">
        <v>223</v>
      </c>
      <c r="E72" s="66">
        <v>107.4</v>
      </c>
      <c r="F72" s="66">
        <v>51236.6</v>
      </c>
      <c r="G72" s="66">
        <v>51344</v>
      </c>
      <c r="H72" s="64">
        <v>399.8</v>
      </c>
      <c r="I72" s="64">
        <v>0</v>
      </c>
      <c r="J72" s="64">
        <v>399.8</v>
      </c>
      <c r="K72" s="64">
        <v>50944.2</v>
      </c>
      <c r="L72" s="64">
        <v>20000</v>
      </c>
      <c r="M72" s="64">
        <v>0</v>
      </c>
      <c r="N72" s="64">
        <v>20000</v>
      </c>
      <c r="O72" s="64">
        <v>0</v>
      </c>
      <c r="P72" s="64">
        <v>19080</v>
      </c>
      <c r="Q72" s="64">
        <v>0</v>
      </c>
      <c r="R72" s="64">
        <v>0</v>
      </c>
      <c r="S72" s="64">
        <v>92</v>
      </c>
      <c r="T72" s="64">
        <v>828</v>
      </c>
      <c r="U72" s="64">
        <f t="shared" si="4"/>
        <v>236.99826941327527</v>
      </c>
      <c r="V72" s="64">
        <v>214956</v>
      </c>
    </row>
    <row r="73" spans="1:22" x14ac:dyDescent="0.25">
      <c r="A73" s="63">
        <v>69</v>
      </c>
      <c r="B73" s="64" t="s">
        <v>238</v>
      </c>
      <c r="C73" s="41">
        <v>322</v>
      </c>
      <c r="D73" s="63" t="s">
        <v>239</v>
      </c>
      <c r="E73" s="66">
        <v>23096.9</v>
      </c>
      <c r="F73" s="66">
        <v>4520.8999999999996</v>
      </c>
      <c r="G73" s="66">
        <v>27617.8</v>
      </c>
      <c r="H73" s="64">
        <v>610</v>
      </c>
      <c r="I73" s="64">
        <v>0</v>
      </c>
      <c r="J73" s="64">
        <v>610</v>
      </c>
      <c r="K73" s="64">
        <v>27007.8</v>
      </c>
      <c r="L73" s="64">
        <v>26000</v>
      </c>
      <c r="M73" s="64">
        <v>25400</v>
      </c>
      <c r="N73" s="64">
        <v>600</v>
      </c>
      <c r="O73" s="64">
        <v>0</v>
      </c>
      <c r="P73" s="64">
        <v>0</v>
      </c>
      <c r="Q73" s="64">
        <v>0</v>
      </c>
      <c r="R73" s="64">
        <v>0</v>
      </c>
      <c r="S73" s="64">
        <v>60</v>
      </c>
      <c r="T73" s="64">
        <v>540</v>
      </c>
      <c r="U73" s="64">
        <f t="shared" si="4"/>
        <v>100.46460761301793</v>
      </c>
      <c r="V73" s="64">
        <v>268829</v>
      </c>
    </row>
    <row r="74" spans="1:22" x14ac:dyDescent="0.25">
      <c r="A74" s="63">
        <v>70</v>
      </c>
      <c r="B74" s="64" t="s">
        <v>248</v>
      </c>
      <c r="C74" s="41">
        <v>187</v>
      </c>
      <c r="D74" s="67" t="s">
        <v>249</v>
      </c>
      <c r="E74" s="66">
        <v>14157.9</v>
      </c>
      <c r="F74" s="66">
        <v>26039.4</v>
      </c>
      <c r="G74" s="66">
        <v>40197.300000000003</v>
      </c>
      <c r="H74" s="64">
        <v>0.2</v>
      </c>
      <c r="I74" s="64">
        <v>0</v>
      </c>
      <c r="J74" s="64">
        <v>0.2</v>
      </c>
      <c r="K74" s="64">
        <v>40197.1</v>
      </c>
      <c r="L74" s="64">
        <v>36325.800000000003</v>
      </c>
      <c r="M74" s="64">
        <v>12000</v>
      </c>
      <c r="N74" s="64">
        <v>24325.8</v>
      </c>
      <c r="O74" s="64">
        <v>0</v>
      </c>
      <c r="P74" s="64">
        <v>23820.799999999999</v>
      </c>
      <c r="Q74" s="64">
        <v>0</v>
      </c>
      <c r="R74" s="64">
        <v>0</v>
      </c>
      <c r="S74" s="64">
        <v>50.5</v>
      </c>
      <c r="T74" s="64">
        <v>454.5</v>
      </c>
      <c r="U74" s="64">
        <f t="shared" si="4"/>
        <v>321.77243764208635</v>
      </c>
      <c r="V74" s="64">
        <v>124924</v>
      </c>
    </row>
    <row r="75" spans="1:22" x14ac:dyDescent="0.25">
      <c r="A75" s="63">
        <v>71</v>
      </c>
      <c r="B75" s="64" t="s">
        <v>212</v>
      </c>
      <c r="C75" s="41">
        <v>517</v>
      </c>
      <c r="D75" s="63" t="s">
        <v>213</v>
      </c>
      <c r="E75" s="66">
        <v>2965990.3</v>
      </c>
      <c r="F75" s="66">
        <v>2425954.7999999998</v>
      </c>
      <c r="G75" s="66">
        <v>5391945.0999999996</v>
      </c>
      <c r="H75" s="64">
        <v>2669890.6</v>
      </c>
      <c r="I75" s="64">
        <v>0</v>
      </c>
      <c r="J75" s="64">
        <v>2669890.6</v>
      </c>
      <c r="K75" s="64">
        <v>2722054.5</v>
      </c>
      <c r="L75" s="64">
        <v>366611.7</v>
      </c>
      <c r="M75" s="64">
        <v>133349.1</v>
      </c>
      <c r="N75" s="64">
        <v>233262.6</v>
      </c>
      <c r="O75" s="64">
        <v>61.5</v>
      </c>
      <c r="P75" s="64">
        <v>233280.8</v>
      </c>
      <c r="Q75" s="64">
        <v>0</v>
      </c>
      <c r="R75" s="64">
        <v>0</v>
      </c>
      <c r="S75" s="64">
        <v>8.6</v>
      </c>
      <c r="T75" s="64">
        <v>34.700000000000003</v>
      </c>
      <c r="U75" s="64">
        <f t="shared" si="4"/>
        <v>272.20545000000004</v>
      </c>
      <c r="V75" s="64">
        <v>10000000</v>
      </c>
    </row>
    <row r="76" spans="1:22" x14ac:dyDescent="0.25">
      <c r="A76" s="63">
        <v>72</v>
      </c>
      <c r="B76" s="64" t="s">
        <v>174</v>
      </c>
      <c r="C76" s="41">
        <v>394</v>
      </c>
      <c r="D76" s="63" t="s">
        <v>175</v>
      </c>
      <c r="E76" s="66">
        <v>390.7</v>
      </c>
      <c r="F76" s="66">
        <v>10170.4</v>
      </c>
      <c r="G76" s="66">
        <v>10561.1</v>
      </c>
      <c r="H76" s="64">
        <v>500</v>
      </c>
      <c r="I76" s="64">
        <v>0</v>
      </c>
      <c r="J76" s="64">
        <v>500</v>
      </c>
      <c r="K76" s="64">
        <v>10061.1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64">
        <f t="shared" si="4"/>
        <v>125.7008995502249</v>
      </c>
      <c r="V76" s="64">
        <v>80040</v>
      </c>
    </row>
    <row r="77" spans="1:22" x14ac:dyDescent="0.25">
      <c r="A77" s="63">
        <v>73</v>
      </c>
      <c r="B77" s="64" t="s">
        <v>200</v>
      </c>
      <c r="C77" s="41">
        <v>78</v>
      </c>
      <c r="D77" s="63" t="s">
        <v>201</v>
      </c>
      <c r="E77" s="66">
        <v>0</v>
      </c>
      <c r="F77" s="66">
        <v>155097.60000000001</v>
      </c>
      <c r="G77" s="66">
        <v>155097.60000000001</v>
      </c>
      <c r="H77" s="64">
        <v>0</v>
      </c>
      <c r="I77" s="64">
        <v>0</v>
      </c>
      <c r="J77" s="64">
        <v>0</v>
      </c>
      <c r="K77" s="64">
        <v>155097.60000000001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64">
        <f t="shared" si="4"/>
        <v>2985.172068673493</v>
      </c>
      <c r="V77" s="64">
        <v>51956</v>
      </c>
    </row>
    <row r="78" spans="1:22" x14ac:dyDescent="0.25">
      <c r="A78" s="63">
        <v>74</v>
      </c>
      <c r="B78" s="64" t="s">
        <v>224</v>
      </c>
      <c r="C78" s="41">
        <v>420</v>
      </c>
      <c r="D78" s="63" t="s">
        <v>225</v>
      </c>
      <c r="E78" s="66">
        <v>618035.9</v>
      </c>
      <c r="F78" s="66">
        <v>30524.799999999999</v>
      </c>
      <c r="G78" s="66">
        <v>648560.69999999995</v>
      </c>
      <c r="H78" s="64">
        <v>618035.9</v>
      </c>
      <c r="I78" s="64">
        <v>0</v>
      </c>
      <c r="J78" s="64">
        <v>618035.9</v>
      </c>
      <c r="K78" s="64">
        <v>30524.799999999999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64">
        <f t="shared" si="4"/>
        <v>99.999999999999986</v>
      </c>
      <c r="V78" s="64">
        <v>305248</v>
      </c>
    </row>
    <row r="79" spans="1:22" x14ac:dyDescent="0.25">
      <c r="A79" s="63">
        <v>75</v>
      </c>
      <c r="B79" s="64" t="s">
        <v>230</v>
      </c>
      <c r="C79" s="41">
        <v>188</v>
      </c>
      <c r="D79" s="63" t="s">
        <v>231</v>
      </c>
      <c r="E79" s="66">
        <v>0</v>
      </c>
      <c r="F79" s="66">
        <v>0</v>
      </c>
      <c r="G79" s="66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64">
        <f t="shared" si="4"/>
        <v>0</v>
      </c>
      <c r="V79" s="64">
        <v>59152</v>
      </c>
    </row>
    <row r="80" spans="1:22" x14ac:dyDescent="0.25">
      <c r="A80" s="63">
        <v>76</v>
      </c>
      <c r="B80" s="64" t="s">
        <v>234</v>
      </c>
      <c r="C80" s="41">
        <v>407</v>
      </c>
      <c r="D80" s="63" t="s">
        <v>235</v>
      </c>
      <c r="E80" s="66">
        <v>1542</v>
      </c>
      <c r="F80" s="66">
        <v>11081.3</v>
      </c>
      <c r="G80" s="66">
        <v>12623.3</v>
      </c>
      <c r="H80" s="64">
        <v>13901.8</v>
      </c>
      <c r="I80" s="64">
        <v>0</v>
      </c>
      <c r="J80" s="64">
        <v>13901.8</v>
      </c>
      <c r="K80" s="64">
        <v>-1278.5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64">
        <f t="shared" si="4"/>
        <v>-11.537454991742846</v>
      </c>
      <c r="V80" s="64">
        <v>110813</v>
      </c>
    </row>
    <row r="81" spans="1:22" x14ac:dyDescent="0.25">
      <c r="A81" s="63">
        <v>77</v>
      </c>
      <c r="B81" s="64" t="s">
        <v>258</v>
      </c>
      <c r="C81" s="41">
        <v>408</v>
      </c>
      <c r="D81" s="67" t="s">
        <v>259</v>
      </c>
      <c r="E81" s="66">
        <v>1926.3</v>
      </c>
      <c r="F81" s="66">
        <v>5000</v>
      </c>
      <c r="G81" s="66">
        <v>6926.3</v>
      </c>
      <c r="H81" s="64">
        <v>0</v>
      </c>
      <c r="I81" s="64">
        <v>5500</v>
      </c>
      <c r="J81" s="64">
        <v>5500</v>
      </c>
      <c r="K81" s="64">
        <v>1426.3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64">
        <f t="shared" si="4"/>
        <v>24.363288522966023</v>
      </c>
      <c r="V81" s="64">
        <v>58543</v>
      </c>
    </row>
    <row r="82" spans="1:22" x14ac:dyDescent="0.25">
      <c r="A82" s="63">
        <v>78</v>
      </c>
      <c r="B82" s="64" t="s">
        <v>272</v>
      </c>
      <c r="C82" s="41">
        <v>120</v>
      </c>
      <c r="D82" s="67" t="s">
        <v>273</v>
      </c>
      <c r="E82" s="66">
        <v>0</v>
      </c>
      <c r="F82" s="66">
        <v>20000</v>
      </c>
      <c r="G82" s="66">
        <v>20000</v>
      </c>
      <c r="H82" s="64">
        <v>28587.5</v>
      </c>
      <c r="I82" s="64">
        <v>0</v>
      </c>
      <c r="J82" s="64">
        <v>28587.5</v>
      </c>
      <c r="K82" s="64">
        <v>-8587.5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64">
        <f t="shared" si="4"/>
        <v>-171.75</v>
      </c>
      <c r="V82" s="64">
        <v>50000</v>
      </c>
    </row>
    <row r="83" spans="1:22" x14ac:dyDescent="0.25">
      <c r="A83" s="63">
        <v>79</v>
      </c>
      <c r="B83" s="64" t="s">
        <v>97</v>
      </c>
      <c r="C83" s="41">
        <v>200</v>
      </c>
      <c r="D83" s="65" t="s">
        <v>29</v>
      </c>
      <c r="E83" s="66">
        <v>62387.4</v>
      </c>
      <c r="F83" s="66">
        <v>24189.3</v>
      </c>
      <c r="G83" s="66">
        <v>86576.7</v>
      </c>
      <c r="H83" s="64">
        <v>900.1</v>
      </c>
      <c r="I83" s="64">
        <v>0</v>
      </c>
      <c r="J83" s="64">
        <v>900.1</v>
      </c>
      <c r="K83" s="64">
        <v>85676.6</v>
      </c>
      <c r="L83" s="64">
        <v>2000</v>
      </c>
      <c r="M83" s="64">
        <v>500</v>
      </c>
      <c r="N83" s="64">
        <v>1500</v>
      </c>
      <c r="O83" s="64">
        <v>0</v>
      </c>
      <c r="P83" s="64">
        <v>1583.3</v>
      </c>
      <c r="Q83" s="64">
        <v>0</v>
      </c>
      <c r="R83" s="64">
        <v>0</v>
      </c>
      <c r="S83" s="64">
        <v>0</v>
      </c>
      <c r="T83" s="64">
        <v>-83.3</v>
      </c>
      <c r="U83" s="64">
        <f t="shared" si="4"/>
        <v>1155.8082749875216</v>
      </c>
      <c r="V83" s="64">
        <v>74127</v>
      </c>
    </row>
    <row r="84" spans="1:22" x14ac:dyDescent="0.25">
      <c r="A84" s="63">
        <v>80</v>
      </c>
      <c r="B84" s="64" t="s">
        <v>270</v>
      </c>
      <c r="C84" s="41">
        <v>454</v>
      </c>
      <c r="D84" s="67" t="s">
        <v>271</v>
      </c>
      <c r="E84" s="66">
        <v>175155.1</v>
      </c>
      <c r="F84" s="66">
        <v>5268345.9000000004</v>
      </c>
      <c r="G84" s="66">
        <v>5443501</v>
      </c>
      <c r="H84" s="64">
        <v>3013783.1</v>
      </c>
      <c r="I84" s="64">
        <v>4858857</v>
      </c>
      <c r="J84" s="64">
        <v>7872640.0999999996</v>
      </c>
      <c r="K84" s="64">
        <v>-2429139.1</v>
      </c>
      <c r="L84" s="64">
        <v>302745.90000000002</v>
      </c>
      <c r="M84" s="64">
        <v>208930.7</v>
      </c>
      <c r="N84" s="64">
        <v>93815.2</v>
      </c>
      <c r="O84" s="64">
        <v>0</v>
      </c>
      <c r="P84" s="64">
        <v>94000</v>
      </c>
      <c r="Q84" s="64">
        <v>0</v>
      </c>
      <c r="R84" s="64">
        <v>0</v>
      </c>
      <c r="S84" s="64">
        <v>0</v>
      </c>
      <c r="T84" s="64">
        <v>-184.8</v>
      </c>
      <c r="U84" s="64">
        <f t="shared" si="4"/>
        <v>-13542.389880305287</v>
      </c>
      <c r="V84" s="64">
        <v>179373</v>
      </c>
    </row>
    <row r="85" spans="1:22" x14ac:dyDescent="0.25">
      <c r="A85" s="63">
        <v>81</v>
      </c>
      <c r="B85" s="64" t="s">
        <v>145</v>
      </c>
      <c r="C85" s="41">
        <v>386</v>
      </c>
      <c r="D85" s="65" t="s">
        <v>43</v>
      </c>
      <c r="E85" s="66">
        <v>826832.3</v>
      </c>
      <c r="F85" s="66">
        <v>1082998.2</v>
      </c>
      <c r="G85" s="66">
        <v>1909830.5</v>
      </c>
      <c r="H85" s="64">
        <v>257352.9</v>
      </c>
      <c r="I85" s="64">
        <v>0</v>
      </c>
      <c r="J85" s="64">
        <v>257352.9</v>
      </c>
      <c r="K85" s="64">
        <v>1652477.6</v>
      </c>
      <c r="L85" s="64">
        <v>878181.4</v>
      </c>
      <c r="M85" s="64">
        <v>759555.2</v>
      </c>
      <c r="N85" s="64">
        <v>118626.2</v>
      </c>
      <c r="O85" s="64">
        <v>34681.300000000003</v>
      </c>
      <c r="P85" s="64">
        <v>153806.29999999999</v>
      </c>
      <c r="Q85" s="64">
        <v>0</v>
      </c>
      <c r="R85" s="64">
        <v>0</v>
      </c>
      <c r="S85" s="64">
        <v>0</v>
      </c>
      <c r="T85" s="64">
        <v>-498.8</v>
      </c>
      <c r="U85" s="64">
        <f t="shared" si="4"/>
        <v>380.24966806802939</v>
      </c>
      <c r="V85" s="64">
        <v>4345770</v>
      </c>
    </row>
    <row r="86" spans="1:22" x14ac:dyDescent="0.25">
      <c r="A86" s="63">
        <v>82</v>
      </c>
      <c r="B86" s="64" t="s">
        <v>133</v>
      </c>
      <c r="C86" s="41">
        <v>290</v>
      </c>
      <c r="D86" s="65" t="s">
        <v>35</v>
      </c>
      <c r="E86" s="66">
        <v>2432899.7999999998</v>
      </c>
      <c r="F86" s="66">
        <v>11609.8</v>
      </c>
      <c r="G86" s="66">
        <v>2444509.6</v>
      </c>
      <c r="H86" s="64">
        <v>73987.899999999994</v>
      </c>
      <c r="I86" s="64">
        <v>0</v>
      </c>
      <c r="J86" s="64">
        <v>73987.899999999994</v>
      </c>
      <c r="K86" s="64">
        <v>2370521.7000000002</v>
      </c>
      <c r="L86" s="64">
        <v>0</v>
      </c>
      <c r="M86" s="64">
        <v>0</v>
      </c>
      <c r="N86" s="64">
        <v>0</v>
      </c>
      <c r="O86" s="64">
        <v>0</v>
      </c>
      <c r="P86" s="64">
        <v>600</v>
      </c>
      <c r="Q86" s="64">
        <v>0</v>
      </c>
      <c r="R86" s="64">
        <v>0</v>
      </c>
      <c r="S86" s="64">
        <v>0</v>
      </c>
      <c r="T86" s="64">
        <v>-600</v>
      </c>
      <c r="U86" s="64">
        <f t="shared" si="4"/>
        <v>17325.082221215267</v>
      </c>
      <c r="V86" s="64">
        <v>136826</v>
      </c>
    </row>
    <row r="87" spans="1:22" x14ac:dyDescent="0.25">
      <c r="A87" s="63">
        <v>83</v>
      </c>
      <c r="B87" s="64" t="s">
        <v>150</v>
      </c>
      <c r="C87" s="41">
        <v>389</v>
      </c>
      <c r="D87" s="65" t="s">
        <v>94</v>
      </c>
      <c r="E87" s="66">
        <v>34384.800000000003</v>
      </c>
      <c r="F87" s="66">
        <v>0</v>
      </c>
      <c r="G87" s="66">
        <v>34384.800000000003</v>
      </c>
      <c r="H87" s="64">
        <v>1130.9000000000001</v>
      </c>
      <c r="I87" s="64">
        <v>0</v>
      </c>
      <c r="J87" s="64">
        <v>1130.9000000000001</v>
      </c>
      <c r="K87" s="64">
        <v>33253.9</v>
      </c>
      <c r="L87" s="64">
        <v>0</v>
      </c>
      <c r="M87" s="64">
        <v>0</v>
      </c>
      <c r="N87" s="64">
        <v>0</v>
      </c>
      <c r="O87" s="64">
        <v>0</v>
      </c>
      <c r="P87" s="64">
        <v>1130.9000000000001</v>
      </c>
      <c r="Q87" s="64">
        <v>0</v>
      </c>
      <c r="R87" s="64">
        <v>0</v>
      </c>
      <c r="S87" s="64">
        <v>0</v>
      </c>
      <c r="T87" s="64">
        <v>-1130.9000000000001</v>
      </c>
      <c r="U87" s="64">
        <f t="shared" si="4"/>
        <v>297.23093699443149</v>
      </c>
      <c r="V87" s="64">
        <v>111879</v>
      </c>
    </row>
    <row r="88" spans="1:22" x14ac:dyDescent="0.25">
      <c r="A88" s="63">
        <v>84</v>
      </c>
      <c r="B88" s="64" t="s">
        <v>190</v>
      </c>
      <c r="C88" s="41">
        <v>118</v>
      </c>
      <c r="D88" s="63" t="s">
        <v>191</v>
      </c>
      <c r="E88" s="66">
        <v>60</v>
      </c>
      <c r="F88" s="66">
        <v>5000</v>
      </c>
      <c r="G88" s="66">
        <v>5060</v>
      </c>
      <c r="H88" s="64">
        <v>3992.7</v>
      </c>
      <c r="I88" s="64">
        <v>0</v>
      </c>
      <c r="J88" s="64">
        <v>3992.7</v>
      </c>
      <c r="K88" s="64">
        <v>1067.3</v>
      </c>
      <c r="L88" s="64">
        <v>0</v>
      </c>
      <c r="M88" s="64">
        <v>0</v>
      </c>
      <c r="N88" s="64">
        <v>0</v>
      </c>
      <c r="O88" s="64">
        <v>0</v>
      </c>
      <c r="P88" s="64">
        <v>1791.1</v>
      </c>
      <c r="Q88" s="64">
        <v>0</v>
      </c>
      <c r="R88" s="64">
        <v>0</v>
      </c>
      <c r="S88" s="64">
        <v>0</v>
      </c>
      <c r="T88" s="64">
        <v>-1791.1</v>
      </c>
      <c r="U88" s="64">
        <f t="shared" si="4"/>
        <v>10.96240755957272</v>
      </c>
      <c r="V88" s="64">
        <v>97360</v>
      </c>
    </row>
    <row r="89" spans="1:22" x14ac:dyDescent="0.25">
      <c r="A89" s="63">
        <v>85</v>
      </c>
      <c r="B89" s="64" t="s">
        <v>164</v>
      </c>
      <c r="C89" s="41">
        <v>435</v>
      </c>
      <c r="D89" s="65" t="s">
        <v>165</v>
      </c>
      <c r="E89" s="66">
        <v>61.3</v>
      </c>
      <c r="F89" s="66">
        <v>78721.5</v>
      </c>
      <c r="G89" s="66">
        <v>78782.8</v>
      </c>
      <c r="H89" s="64">
        <v>259404.9</v>
      </c>
      <c r="I89" s="64">
        <v>0</v>
      </c>
      <c r="J89" s="64">
        <v>259404.9</v>
      </c>
      <c r="K89" s="64">
        <v>-180622.1</v>
      </c>
      <c r="L89" s="64">
        <v>26540</v>
      </c>
      <c r="M89" s="64">
        <v>0</v>
      </c>
      <c r="N89" s="64">
        <v>26540</v>
      </c>
      <c r="O89" s="64">
        <v>0</v>
      </c>
      <c r="P89" s="64">
        <v>28828</v>
      </c>
      <c r="Q89" s="64">
        <v>0</v>
      </c>
      <c r="R89" s="64">
        <v>0</v>
      </c>
      <c r="S89" s="64">
        <v>0</v>
      </c>
      <c r="T89" s="64">
        <v>-2288</v>
      </c>
      <c r="U89" s="64">
        <f t="shared" si="4"/>
        <v>-141.93880718408531</v>
      </c>
      <c r="V89" s="64">
        <v>1272535</v>
      </c>
    </row>
    <row r="90" spans="1:22" x14ac:dyDescent="0.25">
      <c r="A90" s="63">
        <v>86</v>
      </c>
      <c r="B90" s="64" t="s">
        <v>280</v>
      </c>
      <c r="C90" s="41">
        <v>300</v>
      </c>
      <c r="D90" s="65" t="s">
        <v>282</v>
      </c>
      <c r="E90" s="66">
        <v>16964.8</v>
      </c>
      <c r="F90" s="66">
        <v>10563</v>
      </c>
      <c r="G90" s="66">
        <v>27527.8</v>
      </c>
      <c r="H90" s="64">
        <v>46578.400000000001</v>
      </c>
      <c r="I90" s="64">
        <v>0</v>
      </c>
      <c r="J90" s="64">
        <v>46578.400000000001</v>
      </c>
      <c r="K90" s="64">
        <v>-19050.599999999999</v>
      </c>
      <c r="L90" s="64">
        <v>0</v>
      </c>
      <c r="M90" s="64">
        <v>0</v>
      </c>
      <c r="N90" s="64">
        <v>0</v>
      </c>
      <c r="O90" s="64">
        <v>0</v>
      </c>
      <c r="P90" s="64">
        <v>2588.1999999999998</v>
      </c>
      <c r="Q90" s="64">
        <v>0</v>
      </c>
      <c r="R90" s="64">
        <v>0</v>
      </c>
      <c r="S90" s="64">
        <v>0</v>
      </c>
      <c r="T90" s="64">
        <v>-2588.1999999999998</v>
      </c>
      <c r="U90" s="64">
        <f t="shared" si="4"/>
        <v>-270.52825901732456</v>
      </c>
      <c r="V90" s="64">
        <v>70420</v>
      </c>
    </row>
    <row r="91" spans="1:22" x14ac:dyDescent="0.25">
      <c r="A91" s="63">
        <v>87</v>
      </c>
      <c r="B91" s="64" t="s">
        <v>116</v>
      </c>
      <c r="C91" s="41">
        <v>175</v>
      </c>
      <c r="D91" s="65" t="s">
        <v>26</v>
      </c>
      <c r="E91" s="66">
        <v>0</v>
      </c>
      <c r="F91" s="66">
        <v>45.3</v>
      </c>
      <c r="G91" s="66">
        <v>45.3</v>
      </c>
      <c r="H91" s="64">
        <v>10804.9</v>
      </c>
      <c r="I91" s="64">
        <v>0</v>
      </c>
      <c r="J91" s="64">
        <v>10804.9</v>
      </c>
      <c r="K91" s="64">
        <v>-10759.6</v>
      </c>
      <c r="L91" s="64">
        <v>0</v>
      </c>
      <c r="M91" s="64">
        <v>0</v>
      </c>
      <c r="N91" s="64">
        <v>0</v>
      </c>
      <c r="O91" s="64">
        <v>0</v>
      </c>
      <c r="P91" s="64">
        <v>3100</v>
      </c>
      <c r="Q91" s="64">
        <v>0</v>
      </c>
      <c r="R91" s="64">
        <v>0</v>
      </c>
      <c r="S91" s="64">
        <v>0</v>
      </c>
      <c r="T91" s="64">
        <v>-3100</v>
      </c>
      <c r="U91" s="64">
        <f t="shared" si="4"/>
        <v>-297.26757839480592</v>
      </c>
      <c r="V91" s="64">
        <v>36195</v>
      </c>
    </row>
    <row r="92" spans="1:22" x14ac:dyDescent="0.25">
      <c r="A92" s="63">
        <v>88</v>
      </c>
      <c r="B92" s="64" t="s">
        <v>264</v>
      </c>
      <c r="C92" s="41">
        <v>152</v>
      </c>
      <c r="D92" s="67" t="s">
        <v>265</v>
      </c>
      <c r="E92" s="66">
        <v>101.4</v>
      </c>
      <c r="F92" s="66">
        <v>6670</v>
      </c>
      <c r="G92" s="66">
        <v>6771.4</v>
      </c>
      <c r="H92" s="64">
        <v>2000</v>
      </c>
      <c r="I92" s="64">
        <v>0</v>
      </c>
      <c r="J92" s="64">
        <v>2000</v>
      </c>
      <c r="K92" s="64">
        <v>4771.3999999999996</v>
      </c>
      <c r="L92" s="64">
        <v>0</v>
      </c>
      <c r="M92" s="64">
        <v>0</v>
      </c>
      <c r="N92" s="64">
        <v>0</v>
      </c>
      <c r="O92" s="64">
        <v>0</v>
      </c>
      <c r="P92" s="64">
        <v>6202.8</v>
      </c>
      <c r="Q92" s="64">
        <v>0</v>
      </c>
      <c r="R92" s="64">
        <v>0</v>
      </c>
      <c r="S92" s="64">
        <v>0</v>
      </c>
      <c r="T92" s="64">
        <v>-6202.8</v>
      </c>
      <c r="U92" s="64">
        <f t="shared" si="4"/>
        <v>66.125254653048202</v>
      </c>
      <c r="V92" s="64">
        <v>72157</v>
      </c>
    </row>
    <row r="93" spans="1:22" x14ac:dyDescent="0.25">
      <c r="A93" s="63">
        <v>89</v>
      </c>
      <c r="B93" s="64" t="s">
        <v>252</v>
      </c>
      <c r="C93" s="41">
        <v>239</v>
      </c>
      <c r="D93" s="67" t="s">
        <v>253</v>
      </c>
      <c r="E93" s="66">
        <v>3143635</v>
      </c>
      <c r="F93" s="66">
        <v>313884.7</v>
      </c>
      <c r="G93" s="66">
        <v>3457519.7</v>
      </c>
      <c r="H93" s="64">
        <v>1460140</v>
      </c>
      <c r="I93" s="64">
        <v>2180673.2999999998</v>
      </c>
      <c r="J93" s="64">
        <v>3640813.3</v>
      </c>
      <c r="K93" s="64">
        <v>-183293.6</v>
      </c>
      <c r="L93" s="64">
        <v>1624052.9</v>
      </c>
      <c r="M93" s="64">
        <v>1070969.3</v>
      </c>
      <c r="N93" s="64">
        <v>553083.6</v>
      </c>
      <c r="O93" s="64">
        <v>1</v>
      </c>
      <c r="P93" s="64">
        <v>559019.5</v>
      </c>
      <c r="Q93" s="64">
        <v>-0.4</v>
      </c>
      <c r="R93" s="64">
        <v>0</v>
      </c>
      <c r="S93" s="64">
        <v>499.9</v>
      </c>
      <c r="T93" s="64">
        <v>-6435.2</v>
      </c>
      <c r="U93" s="64">
        <f t="shared" si="4"/>
        <v>-958.74882309865052</v>
      </c>
      <c r="V93" s="64">
        <v>191180</v>
      </c>
    </row>
    <row r="94" spans="1:22" x14ac:dyDescent="0.25">
      <c r="A94" s="63">
        <v>90</v>
      </c>
      <c r="B94" s="64" t="s">
        <v>130</v>
      </c>
      <c r="C94" s="41">
        <v>332</v>
      </c>
      <c r="D94" s="65" t="s">
        <v>86</v>
      </c>
      <c r="E94" s="66">
        <v>1586.8</v>
      </c>
      <c r="F94" s="66">
        <v>626507.80000000005</v>
      </c>
      <c r="G94" s="66">
        <v>628094.6</v>
      </c>
      <c r="H94" s="64">
        <v>45089.3</v>
      </c>
      <c r="I94" s="64">
        <v>12000</v>
      </c>
      <c r="J94" s="64">
        <v>57089.3</v>
      </c>
      <c r="K94" s="64">
        <v>571005.30000000005</v>
      </c>
      <c r="L94" s="64">
        <v>92888</v>
      </c>
      <c r="M94" s="64">
        <v>0</v>
      </c>
      <c r="N94" s="64">
        <v>92888</v>
      </c>
      <c r="O94" s="64">
        <v>0</v>
      </c>
      <c r="P94" s="64">
        <v>100240.1</v>
      </c>
      <c r="Q94" s="64">
        <v>0</v>
      </c>
      <c r="R94" s="64">
        <v>0</v>
      </c>
      <c r="S94" s="64">
        <v>0</v>
      </c>
      <c r="T94" s="64">
        <v>-7352.1</v>
      </c>
      <c r="U94" s="64">
        <f t="shared" si="4"/>
        <v>10863.875570776258</v>
      </c>
      <c r="V94" s="64">
        <v>52560</v>
      </c>
    </row>
    <row r="95" spans="1:22" x14ac:dyDescent="0.25">
      <c r="A95" s="63">
        <v>91</v>
      </c>
      <c r="B95" s="64" t="s">
        <v>168</v>
      </c>
      <c r="C95" s="41">
        <v>201</v>
      </c>
      <c r="D95" s="65" t="s">
        <v>88</v>
      </c>
      <c r="E95" s="66">
        <v>46681</v>
      </c>
      <c r="F95" s="66">
        <v>8950</v>
      </c>
      <c r="G95" s="66">
        <v>55631</v>
      </c>
      <c r="H95" s="64">
        <v>172608.6</v>
      </c>
      <c r="I95" s="64">
        <v>0</v>
      </c>
      <c r="J95" s="64">
        <v>172608.6</v>
      </c>
      <c r="K95" s="64">
        <v>-116977.60000000001</v>
      </c>
      <c r="L95" s="64">
        <v>0</v>
      </c>
      <c r="M95" s="64">
        <v>0</v>
      </c>
      <c r="N95" s="64">
        <v>0</v>
      </c>
      <c r="O95" s="64">
        <v>0</v>
      </c>
      <c r="P95" s="64">
        <v>8084.6</v>
      </c>
      <c r="Q95" s="64">
        <v>0</v>
      </c>
      <c r="R95" s="64">
        <v>0</v>
      </c>
      <c r="S95" s="64">
        <v>0</v>
      </c>
      <c r="T95" s="64">
        <v>-8084.6</v>
      </c>
      <c r="U95" s="64">
        <f t="shared" si="4"/>
        <v>-2247.1492239127097</v>
      </c>
      <c r="V95" s="64">
        <v>52056</v>
      </c>
    </row>
    <row r="96" spans="1:22" x14ac:dyDescent="0.25">
      <c r="A96" s="63">
        <v>92</v>
      </c>
      <c r="B96" s="64" t="s">
        <v>214</v>
      </c>
      <c r="C96" s="41">
        <v>471</v>
      </c>
      <c r="D96" s="63" t="s">
        <v>215</v>
      </c>
      <c r="E96" s="66">
        <v>98337.9</v>
      </c>
      <c r="F96" s="66">
        <v>19785</v>
      </c>
      <c r="G96" s="66">
        <v>118122.9</v>
      </c>
      <c r="H96" s="64">
        <v>119335.7</v>
      </c>
      <c r="I96" s="64">
        <v>0</v>
      </c>
      <c r="J96" s="64">
        <v>119335.7</v>
      </c>
      <c r="K96" s="64">
        <v>-1212.8</v>
      </c>
      <c r="L96" s="64">
        <v>0</v>
      </c>
      <c r="M96" s="64">
        <v>0</v>
      </c>
      <c r="N96" s="64">
        <v>0</v>
      </c>
      <c r="O96" s="64">
        <v>0</v>
      </c>
      <c r="P96" s="64">
        <v>10582</v>
      </c>
      <c r="Q96" s="64">
        <v>0</v>
      </c>
      <c r="R96" s="64">
        <v>0</v>
      </c>
      <c r="S96" s="64">
        <v>0</v>
      </c>
      <c r="T96" s="64">
        <v>-10582</v>
      </c>
      <c r="U96" s="64">
        <f t="shared" si="4"/>
        <v>-9.8788762452450563</v>
      </c>
      <c r="V96" s="64">
        <v>122767</v>
      </c>
    </row>
    <row r="97" spans="1:22" x14ac:dyDescent="0.25">
      <c r="A97" s="63">
        <v>93</v>
      </c>
      <c r="B97" s="64" t="s">
        <v>276</v>
      </c>
      <c r="C97" s="41">
        <v>2</v>
      </c>
      <c r="D97" s="67" t="s">
        <v>277</v>
      </c>
      <c r="E97" s="66">
        <v>242852.9</v>
      </c>
      <c r="F97" s="66">
        <v>1494750.7</v>
      </c>
      <c r="G97" s="66">
        <v>1737603.6</v>
      </c>
      <c r="H97" s="64">
        <v>205147.6</v>
      </c>
      <c r="I97" s="64">
        <v>0</v>
      </c>
      <c r="J97" s="64">
        <v>205147.6</v>
      </c>
      <c r="K97" s="64">
        <v>1532456</v>
      </c>
      <c r="L97" s="64">
        <v>0</v>
      </c>
      <c r="M97" s="64">
        <v>0</v>
      </c>
      <c r="N97" s="64">
        <v>0</v>
      </c>
      <c r="O97" s="64">
        <v>331624.2</v>
      </c>
      <c r="P97" s="64">
        <v>344945.8</v>
      </c>
      <c r="Q97" s="64">
        <v>0</v>
      </c>
      <c r="R97" s="64">
        <v>30.8</v>
      </c>
      <c r="S97" s="64">
        <v>39.299999999999997</v>
      </c>
      <c r="T97" s="64">
        <v>-13330.1</v>
      </c>
      <c r="U97" s="64">
        <f t="shared" si="4"/>
        <v>619.08834452437497</v>
      </c>
      <c r="V97" s="64">
        <v>2475343</v>
      </c>
    </row>
    <row r="98" spans="1:22" x14ac:dyDescent="0.25">
      <c r="A98" s="63">
        <v>94</v>
      </c>
      <c r="B98" s="64" t="s">
        <v>194</v>
      </c>
      <c r="C98" s="41">
        <v>376</v>
      </c>
      <c r="D98" s="63" t="s">
        <v>195</v>
      </c>
      <c r="E98" s="66">
        <v>235932.2</v>
      </c>
      <c r="F98" s="66">
        <v>1127899.5</v>
      </c>
      <c r="G98" s="66">
        <v>1363831.7</v>
      </c>
      <c r="H98" s="64">
        <v>379306.5</v>
      </c>
      <c r="I98" s="64">
        <v>267202.40000000002</v>
      </c>
      <c r="J98" s="64">
        <v>646508.9</v>
      </c>
      <c r="K98" s="64">
        <v>717322.8</v>
      </c>
      <c r="L98" s="64">
        <v>1652883.5</v>
      </c>
      <c r="M98" s="64">
        <v>1154287.7</v>
      </c>
      <c r="N98" s="64">
        <v>498595.8</v>
      </c>
      <c r="O98" s="64">
        <v>0</v>
      </c>
      <c r="P98" s="64">
        <v>515338.5</v>
      </c>
      <c r="Q98" s="64">
        <v>0</v>
      </c>
      <c r="R98" s="64">
        <v>0</v>
      </c>
      <c r="S98" s="64">
        <v>0</v>
      </c>
      <c r="T98" s="64">
        <v>-16742.7</v>
      </c>
      <c r="U98" s="64">
        <f t="shared" si="4"/>
        <v>826.16890027319266</v>
      </c>
      <c r="V98" s="64">
        <v>868252</v>
      </c>
    </row>
    <row r="99" spans="1:22" x14ac:dyDescent="0.25">
      <c r="A99" s="63">
        <v>95</v>
      </c>
      <c r="B99" s="64" t="s">
        <v>118</v>
      </c>
      <c r="C99" s="41">
        <v>490</v>
      </c>
      <c r="D99" s="65" t="s">
        <v>54</v>
      </c>
      <c r="E99" s="66">
        <v>14998.6</v>
      </c>
      <c r="F99" s="66">
        <v>0</v>
      </c>
      <c r="G99" s="66">
        <v>14998.6</v>
      </c>
      <c r="H99" s="64">
        <v>808791.9</v>
      </c>
      <c r="I99" s="64">
        <v>0</v>
      </c>
      <c r="J99" s="64">
        <v>808791.9</v>
      </c>
      <c r="K99" s="64">
        <v>-793793.3</v>
      </c>
      <c r="L99" s="64">
        <v>0</v>
      </c>
      <c r="M99" s="64">
        <v>0</v>
      </c>
      <c r="N99" s="64">
        <v>0</v>
      </c>
      <c r="O99" s="64">
        <v>70.5</v>
      </c>
      <c r="P99" s="64">
        <v>4719</v>
      </c>
      <c r="Q99" s="64">
        <v>-26741.8</v>
      </c>
      <c r="R99" s="64">
        <v>0</v>
      </c>
      <c r="S99" s="64">
        <v>7</v>
      </c>
      <c r="T99" s="64">
        <v>-31397.3</v>
      </c>
      <c r="U99" s="64">
        <f t="shared" si="4"/>
        <v>-19902.050896326942</v>
      </c>
      <c r="V99" s="64">
        <v>39885</v>
      </c>
    </row>
    <row r="100" spans="1:22" x14ac:dyDescent="0.25">
      <c r="A100" s="63">
        <v>96</v>
      </c>
      <c r="B100" s="64" t="s">
        <v>105</v>
      </c>
      <c r="C100" s="41">
        <v>366</v>
      </c>
      <c r="D100" s="65" t="s">
        <v>40</v>
      </c>
      <c r="E100" s="66">
        <v>114555.8</v>
      </c>
      <c r="F100" s="66">
        <v>1020435.6</v>
      </c>
      <c r="G100" s="66">
        <v>1134991.3999999999</v>
      </c>
      <c r="H100" s="64">
        <v>529171.80000000005</v>
      </c>
      <c r="I100" s="64">
        <v>0</v>
      </c>
      <c r="J100" s="64">
        <v>529171.80000000005</v>
      </c>
      <c r="K100" s="64">
        <v>605819.6</v>
      </c>
      <c r="L100" s="64">
        <v>358694.5</v>
      </c>
      <c r="M100" s="64">
        <v>192139.6</v>
      </c>
      <c r="N100" s="64">
        <v>166554.9</v>
      </c>
      <c r="O100" s="64">
        <v>0</v>
      </c>
      <c r="P100" s="64">
        <v>198850.7</v>
      </c>
      <c r="Q100" s="64">
        <v>0</v>
      </c>
      <c r="R100" s="64">
        <v>0</v>
      </c>
      <c r="S100" s="64">
        <v>0</v>
      </c>
      <c r="T100" s="64">
        <v>-32295.8</v>
      </c>
      <c r="U100" s="64">
        <f t="shared" si="4"/>
        <v>67.724905816462268</v>
      </c>
      <c r="V100" s="64">
        <v>8945300</v>
      </c>
    </row>
    <row r="101" spans="1:22" x14ac:dyDescent="0.25">
      <c r="A101" s="63">
        <v>97</v>
      </c>
      <c r="B101" s="64" t="s">
        <v>196</v>
      </c>
      <c r="C101" s="41">
        <v>143</v>
      </c>
      <c r="D101" s="63" t="s">
        <v>197</v>
      </c>
      <c r="E101" s="66">
        <v>80361.100000000006</v>
      </c>
      <c r="F101" s="66">
        <v>313024.59999999998</v>
      </c>
      <c r="G101" s="66">
        <v>393385.7</v>
      </c>
      <c r="H101" s="64">
        <v>70985.2</v>
      </c>
      <c r="I101" s="64">
        <v>0</v>
      </c>
      <c r="J101" s="64">
        <v>70985.2</v>
      </c>
      <c r="K101" s="64">
        <v>322400.5</v>
      </c>
      <c r="L101" s="64">
        <v>215857.5</v>
      </c>
      <c r="M101" s="64">
        <v>0</v>
      </c>
      <c r="N101" s="64">
        <v>215857.5</v>
      </c>
      <c r="O101" s="64">
        <v>0</v>
      </c>
      <c r="P101" s="64">
        <v>260467.4</v>
      </c>
      <c r="Q101" s="64">
        <v>0</v>
      </c>
      <c r="R101" s="64">
        <v>0</v>
      </c>
      <c r="S101" s="64">
        <v>0</v>
      </c>
      <c r="T101" s="64">
        <v>-44609.9</v>
      </c>
      <c r="U101" s="64">
        <f t="shared" si="4"/>
        <v>121.6068754549878</v>
      </c>
      <c r="V101" s="64">
        <v>2651170</v>
      </c>
    </row>
    <row r="102" spans="1:22" x14ac:dyDescent="0.25">
      <c r="A102" s="63">
        <v>98</v>
      </c>
      <c r="B102" s="64" t="s">
        <v>122</v>
      </c>
      <c r="C102" s="41">
        <v>373</v>
      </c>
      <c r="D102" s="65" t="s">
        <v>41</v>
      </c>
      <c r="E102" s="66">
        <v>21128.2</v>
      </c>
      <c r="F102" s="66">
        <v>155750.39999999999</v>
      </c>
      <c r="G102" s="66">
        <v>176878.6</v>
      </c>
      <c r="H102" s="64">
        <v>172025.8</v>
      </c>
      <c r="I102" s="64">
        <v>3487984.5</v>
      </c>
      <c r="J102" s="64">
        <v>3660010.3</v>
      </c>
      <c r="K102" s="64">
        <v>-3483131.7</v>
      </c>
      <c r="L102" s="64">
        <v>188269.3</v>
      </c>
      <c r="M102" s="64">
        <v>54.4</v>
      </c>
      <c r="N102" s="64">
        <v>188214.9</v>
      </c>
      <c r="O102" s="64">
        <v>8.6</v>
      </c>
      <c r="P102" s="64">
        <v>233185.5</v>
      </c>
      <c r="Q102" s="64">
        <v>0</v>
      </c>
      <c r="R102" s="64">
        <v>-500</v>
      </c>
      <c r="S102" s="64">
        <v>0</v>
      </c>
      <c r="T102" s="64">
        <v>-45462</v>
      </c>
      <c r="U102" s="64">
        <f t="shared" si="4"/>
        <v>-36887.421896511558</v>
      </c>
      <c r="V102" s="64">
        <v>94426</v>
      </c>
    </row>
    <row r="103" spans="1:22" x14ac:dyDescent="0.25">
      <c r="A103" s="63">
        <v>99</v>
      </c>
      <c r="B103" s="64" t="s">
        <v>143</v>
      </c>
      <c r="C103" s="41">
        <v>41</v>
      </c>
      <c r="D103" s="65" t="s">
        <v>90</v>
      </c>
      <c r="E103" s="66">
        <v>140383.9</v>
      </c>
      <c r="F103" s="66">
        <v>463516.2</v>
      </c>
      <c r="G103" s="66">
        <v>603900.1</v>
      </c>
      <c r="H103" s="64">
        <v>13084.8</v>
      </c>
      <c r="I103" s="64">
        <v>0</v>
      </c>
      <c r="J103" s="64">
        <v>13084.8</v>
      </c>
      <c r="K103" s="64">
        <v>590815.30000000005</v>
      </c>
      <c r="L103" s="64">
        <v>92754.2</v>
      </c>
      <c r="M103" s="64">
        <v>0</v>
      </c>
      <c r="N103" s="64">
        <v>92754.2</v>
      </c>
      <c r="O103" s="64">
        <v>6.4</v>
      </c>
      <c r="P103" s="64">
        <v>140365.5</v>
      </c>
      <c r="Q103" s="64">
        <v>0</v>
      </c>
      <c r="R103" s="64">
        <v>0</v>
      </c>
      <c r="S103" s="64">
        <v>0</v>
      </c>
      <c r="T103" s="64">
        <v>-47604.9</v>
      </c>
      <c r="U103" s="64">
        <f t="shared" ref="U103:U134" si="5">(K103/V103)*1000</f>
        <v>4813.0024276194672</v>
      </c>
      <c r="V103" s="64">
        <v>122754</v>
      </c>
    </row>
    <row r="104" spans="1:22" x14ac:dyDescent="0.25">
      <c r="A104" s="63">
        <v>100</v>
      </c>
      <c r="B104" s="64" t="s">
        <v>119</v>
      </c>
      <c r="C104" s="41">
        <v>532</v>
      </c>
      <c r="D104" s="65" t="s">
        <v>61</v>
      </c>
      <c r="E104" s="66">
        <v>8370018.2000000002</v>
      </c>
      <c r="F104" s="66">
        <v>23079141.300000001</v>
      </c>
      <c r="G104" s="66">
        <v>31449159.5</v>
      </c>
      <c r="H104" s="64">
        <v>14525883.300000001</v>
      </c>
      <c r="I104" s="64">
        <v>0</v>
      </c>
      <c r="J104" s="64">
        <v>14525883.300000001</v>
      </c>
      <c r="K104" s="64">
        <v>16923276.199999999</v>
      </c>
      <c r="L104" s="64">
        <v>0</v>
      </c>
      <c r="M104" s="64">
        <v>0</v>
      </c>
      <c r="N104" s="64">
        <v>0</v>
      </c>
      <c r="O104" s="64">
        <v>0</v>
      </c>
      <c r="P104" s="64">
        <v>55262.400000000001</v>
      </c>
      <c r="Q104" s="64">
        <v>0</v>
      </c>
      <c r="R104" s="64">
        <v>-9778.5</v>
      </c>
      <c r="S104" s="64">
        <v>0</v>
      </c>
      <c r="T104" s="64">
        <v>-65040.9</v>
      </c>
      <c r="U104" s="64">
        <f t="shared" si="5"/>
        <v>167.03201992918164</v>
      </c>
      <c r="V104" s="64">
        <v>101317557</v>
      </c>
    </row>
    <row r="105" spans="1:22" x14ac:dyDescent="0.25">
      <c r="A105" s="63">
        <v>101</v>
      </c>
      <c r="B105" s="64" t="s">
        <v>218</v>
      </c>
      <c r="C105" s="41">
        <v>409</v>
      </c>
      <c r="D105" s="63" t="s">
        <v>219</v>
      </c>
      <c r="E105" s="66">
        <v>1281889.5</v>
      </c>
      <c r="F105" s="66">
        <v>403750.3</v>
      </c>
      <c r="G105" s="66">
        <v>1685639.8</v>
      </c>
      <c r="H105" s="64">
        <v>1049710.1000000001</v>
      </c>
      <c r="I105" s="64">
        <v>0</v>
      </c>
      <c r="J105" s="64">
        <v>1049710.1000000001</v>
      </c>
      <c r="K105" s="64">
        <v>635929.69999999995</v>
      </c>
      <c r="L105" s="64">
        <v>518237.5</v>
      </c>
      <c r="M105" s="64">
        <v>392977</v>
      </c>
      <c r="N105" s="64">
        <v>125260.5</v>
      </c>
      <c r="O105" s="64">
        <v>374.8</v>
      </c>
      <c r="P105" s="64">
        <v>224887.1</v>
      </c>
      <c r="Q105" s="64">
        <v>-4019.2</v>
      </c>
      <c r="R105" s="64">
        <v>0</v>
      </c>
      <c r="S105" s="64">
        <v>0</v>
      </c>
      <c r="T105" s="64">
        <v>-103271</v>
      </c>
      <c r="U105" s="64">
        <f t="shared" si="5"/>
        <v>5415.0710593765161</v>
      </c>
      <c r="V105" s="64">
        <v>117437</v>
      </c>
    </row>
    <row r="106" spans="1:22" x14ac:dyDescent="0.25">
      <c r="A106" s="63">
        <v>102</v>
      </c>
      <c r="B106" s="64" t="s">
        <v>198</v>
      </c>
      <c r="C106" s="41">
        <v>65</v>
      </c>
      <c r="D106" s="63" t="s">
        <v>199</v>
      </c>
      <c r="E106" s="66">
        <v>135102.29999999999</v>
      </c>
      <c r="F106" s="66">
        <v>10100</v>
      </c>
      <c r="G106" s="66">
        <v>145202.29999999999</v>
      </c>
      <c r="H106" s="64">
        <v>5662.2</v>
      </c>
      <c r="I106" s="64">
        <v>100000</v>
      </c>
      <c r="J106" s="64">
        <v>105662.2</v>
      </c>
      <c r="K106" s="64">
        <v>39540.1</v>
      </c>
      <c r="L106" s="64">
        <v>0</v>
      </c>
      <c r="M106" s="64">
        <v>0</v>
      </c>
      <c r="N106" s="64">
        <v>0</v>
      </c>
      <c r="O106" s="64">
        <v>321.2</v>
      </c>
      <c r="P106" s="64">
        <v>18313.7</v>
      </c>
      <c r="Q106" s="64">
        <v>-89282.3</v>
      </c>
      <c r="R106" s="64">
        <v>0</v>
      </c>
      <c r="S106" s="64">
        <v>0</v>
      </c>
      <c r="T106" s="64">
        <v>-107274.8</v>
      </c>
      <c r="U106" s="64">
        <f t="shared" si="5"/>
        <v>763.29292305316403</v>
      </c>
      <c r="V106" s="64">
        <v>51802</v>
      </c>
    </row>
    <row r="107" spans="1:22" x14ac:dyDescent="0.25">
      <c r="A107" s="63">
        <v>103</v>
      </c>
      <c r="B107" s="64" t="s">
        <v>141</v>
      </c>
      <c r="C107" s="41">
        <v>464</v>
      </c>
      <c r="D107" s="65" t="s">
        <v>52</v>
      </c>
      <c r="E107" s="66">
        <v>975672.2</v>
      </c>
      <c r="F107" s="66">
        <v>1725909.3</v>
      </c>
      <c r="G107" s="66">
        <v>2701581.5</v>
      </c>
      <c r="H107" s="64">
        <v>620380.6</v>
      </c>
      <c r="I107" s="64">
        <v>626413.1</v>
      </c>
      <c r="J107" s="64">
        <v>1246793.7</v>
      </c>
      <c r="K107" s="64">
        <v>1454787.8</v>
      </c>
      <c r="L107" s="64">
        <v>1382411.6</v>
      </c>
      <c r="M107" s="64">
        <v>1216478.8999999999</v>
      </c>
      <c r="N107" s="64">
        <v>165932.70000000001</v>
      </c>
      <c r="O107" s="64">
        <v>21979.1</v>
      </c>
      <c r="P107" s="64">
        <v>289308</v>
      </c>
      <c r="Q107" s="64">
        <v>-11321.9</v>
      </c>
      <c r="R107" s="64">
        <v>0</v>
      </c>
      <c r="S107" s="64">
        <v>3.1</v>
      </c>
      <c r="T107" s="64">
        <v>-112721.2</v>
      </c>
      <c r="U107" s="64">
        <f t="shared" si="5"/>
        <v>2095.4389108465944</v>
      </c>
      <c r="V107" s="64">
        <v>694264</v>
      </c>
    </row>
    <row r="108" spans="1:22" x14ac:dyDescent="0.25">
      <c r="A108" s="63">
        <v>104</v>
      </c>
      <c r="B108" s="64" t="s">
        <v>216</v>
      </c>
      <c r="C108" s="41">
        <v>527</v>
      </c>
      <c r="D108" s="63" t="s">
        <v>217</v>
      </c>
      <c r="E108" s="66">
        <v>16585.900000000001</v>
      </c>
      <c r="F108" s="66">
        <v>1262306.8999999999</v>
      </c>
      <c r="G108" s="66">
        <v>1278892.8</v>
      </c>
      <c r="H108" s="64">
        <v>31269.1</v>
      </c>
      <c r="I108" s="64">
        <v>0</v>
      </c>
      <c r="J108" s="64">
        <v>31269.1</v>
      </c>
      <c r="K108" s="64">
        <v>1247623.7</v>
      </c>
      <c r="L108" s="64">
        <v>75455.5</v>
      </c>
      <c r="M108" s="64">
        <v>0</v>
      </c>
      <c r="N108" s="64">
        <v>75455.5</v>
      </c>
      <c r="O108" s="64">
        <v>0</v>
      </c>
      <c r="P108" s="64">
        <v>213357.9</v>
      </c>
      <c r="Q108" s="64">
        <v>0</v>
      </c>
      <c r="R108" s="64">
        <v>0</v>
      </c>
      <c r="S108" s="64">
        <v>0</v>
      </c>
      <c r="T108" s="64">
        <v>-137902.39999999999</v>
      </c>
      <c r="U108" s="64">
        <f t="shared" si="5"/>
        <v>128.61441016888102</v>
      </c>
      <c r="V108" s="64">
        <v>9700497</v>
      </c>
    </row>
    <row r="109" spans="1:22" x14ac:dyDescent="0.25">
      <c r="A109" s="63">
        <v>105</v>
      </c>
      <c r="B109" s="64" t="s">
        <v>115</v>
      </c>
      <c r="C109" s="41">
        <v>179</v>
      </c>
      <c r="D109" s="65" t="s">
        <v>27</v>
      </c>
      <c r="E109" s="66">
        <v>4921458.8</v>
      </c>
      <c r="F109" s="66">
        <v>2974704.3</v>
      </c>
      <c r="G109" s="66">
        <v>7896163.0999999996</v>
      </c>
      <c r="H109" s="64">
        <v>8526418.4000000004</v>
      </c>
      <c r="I109" s="64">
        <v>70000</v>
      </c>
      <c r="J109" s="64">
        <v>8596418.4000000004</v>
      </c>
      <c r="K109" s="64">
        <v>-700255.3</v>
      </c>
      <c r="L109" s="64">
        <v>887637.7</v>
      </c>
      <c r="M109" s="64">
        <v>866851.4</v>
      </c>
      <c r="N109" s="64">
        <v>20786.3</v>
      </c>
      <c r="O109" s="64">
        <v>59041.7</v>
      </c>
      <c r="P109" s="64">
        <v>226853.7</v>
      </c>
      <c r="Q109" s="64">
        <v>0</v>
      </c>
      <c r="R109" s="64">
        <v>0</v>
      </c>
      <c r="S109" s="64">
        <v>0</v>
      </c>
      <c r="T109" s="64">
        <v>-147025.70000000001</v>
      </c>
      <c r="U109" s="64">
        <f t="shared" si="5"/>
        <v>-1297.9348118217288</v>
      </c>
      <c r="V109" s="64">
        <v>539515</v>
      </c>
    </row>
    <row r="110" spans="1:22" x14ac:dyDescent="0.25">
      <c r="A110" s="63">
        <v>106</v>
      </c>
      <c r="B110" s="64" t="s">
        <v>111</v>
      </c>
      <c r="C110" s="41">
        <v>537</v>
      </c>
      <c r="D110" s="65" t="s">
        <v>62</v>
      </c>
      <c r="E110" s="66">
        <v>165546.79999999999</v>
      </c>
      <c r="F110" s="66">
        <v>5071652.7</v>
      </c>
      <c r="G110" s="66">
        <v>5237199.5</v>
      </c>
      <c r="H110" s="64">
        <v>263540.5</v>
      </c>
      <c r="I110" s="64">
        <v>164000</v>
      </c>
      <c r="J110" s="64">
        <v>427540.5</v>
      </c>
      <c r="K110" s="64">
        <v>4809659</v>
      </c>
      <c r="L110" s="64">
        <v>712587.2</v>
      </c>
      <c r="M110" s="64">
        <v>10410.4</v>
      </c>
      <c r="N110" s="64">
        <v>702176.8</v>
      </c>
      <c r="O110" s="64">
        <v>179027.6</v>
      </c>
      <c r="P110" s="64">
        <v>1021799.6</v>
      </c>
      <c r="Q110" s="64">
        <v>9.1999999999999993</v>
      </c>
      <c r="R110" s="64">
        <v>-10752.2</v>
      </c>
      <c r="S110" s="64">
        <v>7.6</v>
      </c>
      <c r="T110" s="64">
        <v>-151345.79999999999</v>
      </c>
      <c r="U110" s="64">
        <f t="shared" si="5"/>
        <v>104.10517316017317</v>
      </c>
      <c r="V110" s="64">
        <v>46200000</v>
      </c>
    </row>
    <row r="111" spans="1:22" x14ac:dyDescent="0.25">
      <c r="A111" s="63">
        <v>107</v>
      </c>
      <c r="B111" s="64" t="s">
        <v>240</v>
      </c>
      <c r="C111" s="41">
        <v>142</v>
      </c>
      <c r="D111" s="63" t="s">
        <v>241</v>
      </c>
      <c r="E111" s="66">
        <v>76852.7</v>
      </c>
      <c r="F111" s="66">
        <v>75029.399999999994</v>
      </c>
      <c r="G111" s="66">
        <v>151882.1</v>
      </c>
      <c r="H111" s="64">
        <v>1192237.8999999999</v>
      </c>
      <c r="I111" s="64">
        <v>0</v>
      </c>
      <c r="J111" s="64">
        <v>1192237.8999999999</v>
      </c>
      <c r="K111" s="64">
        <v>-1040355.8</v>
      </c>
      <c r="L111" s="64">
        <v>4545.3999999999996</v>
      </c>
      <c r="M111" s="64">
        <v>0</v>
      </c>
      <c r="N111" s="64">
        <v>4545.3999999999996</v>
      </c>
      <c r="O111" s="64">
        <v>0</v>
      </c>
      <c r="P111" s="64">
        <v>205865.7</v>
      </c>
      <c r="Q111" s="64">
        <v>0</v>
      </c>
      <c r="R111" s="64">
        <v>0</v>
      </c>
      <c r="S111" s="64">
        <v>0</v>
      </c>
      <c r="T111" s="64">
        <v>-201320.3</v>
      </c>
      <c r="U111" s="64">
        <f t="shared" si="5"/>
        <v>-13998.705562582418</v>
      </c>
      <c r="V111" s="64">
        <v>74318</v>
      </c>
    </row>
    <row r="112" spans="1:22" x14ac:dyDescent="0.25">
      <c r="A112" s="63">
        <v>108</v>
      </c>
      <c r="B112" s="64" t="s">
        <v>138</v>
      </c>
      <c r="C112" s="41">
        <v>359</v>
      </c>
      <c r="D112" s="65" t="s">
        <v>39</v>
      </c>
      <c r="E112" s="66">
        <v>1619962.2</v>
      </c>
      <c r="F112" s="66">
        <v>698035.6</v>
      </c>
      <c r="G112" s="66">
        <v>2317997.7999999998</v>
      </c>
      <c r="H112" s="64">
        <v>723748.4</v>
      </c>
      <c r="I112" s="64">
        <v>0</v>
      </c>
      <c r="J112" s="64">
        <v>723748.4</v>
      </c>
      <c r="K112" s="64">
        <v>1594249.4</v>
      </c>
      <c r="L112" s="64">
        <v>185828.8</v>
      </c>
      <c r="M112" s="64">
        <v>168365.8</v>
      </c>
      <c r="N112" s="64">
        <v>17463</v>
      </c>
      <c r="O112" s="64">
        <v>304542</v>
      </c>
      <c r="P112" s="64">
        <v>528889.1</v>
      </c>
      <c r="Q112" s="64">
        <v>1734.1</v>
      </c>
      <c r="R112" s="64">
        <v>0</v>
      </c>
      <c r="S112" s="64">
        <v>165.3</v>
      </c>
      <c r="T112" s="64">
        <v>-205315.3</v>
      </c>
      <c r="U112" s="64">
        <f t="shared" si="5"/>
        <v>8630.4867287776833</v>
      </c>
      <c r="V112" s="64">
        <v>184723</v>
      </c>
    </row>
    <row r="113" spans="1:22" x14ac:dyDescent="0.25">
      <c r="A113" s="63">
        <v>109</v>
      </c>
      <c r="B113" s="64" t="s">
        <v>134</v>
      </c>
      <c r="C113" s="41">
        <v>25</v>
      </c>
      <c r="D113" s="65" t="s">
        <v>34</v>
      </c>
      <c r="E113" s="66">
        <v>3930927.9</v>
      </c>
      <c r="F113" s="66">
        <v>984815.9</v>
      </c>
      <c r="G113" s="66">
        <v>4915743.8</v>
      </c>
      <c r="H113" s="64">
        <v>3193409.8</v>
      </c>
      <c r="I113" s="64">
        <v>0</v>
      </c>
      <c r="J113" s="64">
        <v>3193409.8</v>
      </c>
      <c r="K113" s="64">
        <v>1722334</v>
      </c>
      <c r="L113" s="64">
        <v>2738294.1</v>
      </c>
      <c r="M113" s="64">
        <v>1993555.9</v>
      </c>
      <c r="N113" s="64">
        <v>744738.2</v>
      </c>
      <c r="O113" s="64">
        <v>11198.6</v>
      </c>
      <c r="P113" s="64">
        <v>966666.7</v>
      </c>
      <c r="Q113" s="64">
        <v>139.9</v>
      </c>
      <c r="R113" s="64">
        <v>0</v>
      </c>
      <c r="S113" s="64">
        <v>0</v>
      </c>
      <c r="T113" s="64">
        <v>-210590</v>
      </c>
      <c r="U113" s="64">
        <f t="shared" si="5"/>
        <v>108.53290767108909</v>
      </c>
      <c r="V113" s="64">
        <v>15869233</v>
      </c>
    </row>
    <row r="114" spans="1:22" x14ac:dyDescent="0.25">
      <c r="A114" s="63">
        <v>110</v>
      </c>
      <c r="B114" s="64" t="s">
        <v>113</v>
      </c>
      <c r="C114" s="41">
        <v>234</v>
      </c>
      <c r="D114" s="65" t="s">
        <v>33</v>
      </c>
      <c r="E114" s="66">
        <v>3748403.9</v>
      </c>
      <c r="F114" s="66">
        <v>1648628.4</v>
      </c>
      <c r="G114" s="66">
        <v>5397032.2999999998</v>
      </c>
      <c r="H114" s="64">
        <v>4845807.0999999996</v>
      </c>
      <c r="I114" s="64">
        <v>0</v>
      </c>
      <c r="J114" s="64">
        <v>4845807.0999999996</v>
      </c>
      <c r="K114" s="64">
        <v>551225.19999999995</v>
      </c>
      <c r="L114" s="64">
        <v>1151067.5</v>
      </c>
      <c r="M114" s="64">
        <v>855035.6</v>
      </c>
      <c r="N114" s="64">
        <v>296031.90000000002</v>
      </c>
      <c r="O114" s="64">
        <v>49.6</v>
      </c>
      <c r="P114" s="64">
        <v>537055.80000000005</v>
      </c>
      <c r="Q114" s="64">
        <v>177.4</v>
      </c>
      <c r="R114" s="64">
        <v>0</v>
      </c>
      <c r="S114" s="64">
        <v>4.9000000000000004</v>
      </c>
      <c r="T114" s="64">
        <v>-240801.8</v>
      </c>
      <c r="U114" s="64">
        <f t="shared" si="5"/>
        <v>2273.4311072984028</v>
      </c>
      <c r="V114" s="64">
        <v>242464</v>
      </c>
    </row>
    <row r="115" spans="1:22" x14ac:dyDescent="0.25">
      <c r="A115" s="63">
        <v>111</v>
      </c>
      <c r="B115" s="64" t="s">
        <v>254</v>
      </c>
      <c r="C115" s="41">
        <v>252</v>
      </c>
      <c r="D115" s="67" t="s">
        <v>255</v>
      </c>
      <c r="E115" s="66">
        <v>3970305.7</v>
      </c>
      <c r="F115" s="66">
        <v>39690341.5</v>
      </c>
      <c r="G115" s="66">
        <v>43660647.200000003</v>
      </c>
      <c r="H115" s="64">
        <v>4543036.3</v>
      </c>
      <c r="I115" s="64">
        <v>4050000</v>
      </c>
      <c r="J115" s="64">
        <v>8593036.3000000007</v>
      </c>
      <c r="K115" s="64">
        <v>35067610.899999999</v>
      </c>
      <c r="L115" s="64">
        <v>20360.099999999999</v>
      </c>
      <c r="M115" s="64">
        <v>0</v>
      </c>
      <c r="N115" s="64">
        <v>20360.099999999999</v>
      </c>
      <c r="O115" s="64">
        <v>0</v>
      </c>
      <c r="P115" s="64">
        <v>303243.5</v>
      </c>
      <c r="Q115" s="64">
        <v>468</v>
      </c>
      <c r="R115" s="64">
        <v>0</v>
      </c>
      <c r="S115" s="64">
        <v>0</v>
      </c>
      <c r="T115" s="64">
        <v>-282415.40000000002</v>
      </c>
      <c r="U115" s="64">
        <f t="shared" si="5"/>
        <v>57057.337663499849</v>
      </c>
      <c r="V115" s="64">
        <v>614603</v>
      </c>
    </row>
    <row r="116" spans="1:22" x14ac:dyDescent="0.25">
      <c r="A116" s="63">
        <v>112</v>
      </c>
      <c r="B116" s="64" t="s">
        <v>172</v>
      </c>
      <c r="C116" s="41">
        <v>524</v>
      </c>
      <c r="D116" s="65" t="s">
        <v>60</v>
      </c>
      <c r="E116" s="66">
        <v>2459998.7000000002</v>
      </c>
      <c r="F116" s="66">
        <v>11963722.9</v>
      </c>
      <c r="G116" s="66">
        <v>14423721.6</v>
      </c>
      <c r="H116" s="64">
        <v>329987.90000000002</v>
      </c>
      <c r="I116" s="64">
        <v>166210.79999999999</v>
      </c>
      <c r="J116" s="64">
        <v>496198.7</v>
      </c>
      <c r="K116" s="64">
        <v>13927522.9</v>
      </c>
      <c r="L116" s="64">
        <v>510023.3</v>
      </c>
      <c r="M116" s="64">
        <v>109727.2</v>
      </c>
      <c r="N116" s="64">
        <v>400296.1</v>
      </c>
      <c r="O116" s="64">
        <v>991.4</v>
      </c>
      <c r="P116" s="64">
        <v>528937</v>
      </c>
      <c r="Q116" s="64">
        <v>-155811.4</v>
      </c>
      <c r="R116" s="64">
        <v>0</v>
      </c>
      <c r="S116" s="64">
        <v>99.1</v>
      </c>
      <c r="T116" s="64">
        <v>-283560</v>
      </c>
      <c r="U116" s="64">
        <f t="shared" si="5"/>
        <v>1012.9107563636363</v>
      </c>
      <c r="V116" s="64">
        <v>13750000</v>
      </c>
    </row>
    <row r="117" spans="1:22" x14ac:dyDescent="0.25">
      <c r="A117" s="63">
        <v>113</v>
      </c>
      <c r="B117" s="64" t="s">
        <v>188</v>
      </c>
      <c r="C117" s="41">
        <v>519</v>
      </c>
      <c r="D117" s="63" t="s">
        <v>189</v>
      </c>
      <c r="E117" s="66">
        <v>501767.2</v>
      </c>
      <c r="F117" s="66">
        <v>6608387.5</v>
      </c>
      <c r="G117" s="66">
        <v>7110154.7000000002</v>
      </c>
      <c r="H117" s="64">
        <v>1594182.7</v>
      </c>
      <c r="I117" s="64">
        <v>79055.5</v>
      </c>
      <c r="J117" s="64">
        <v>1673238.2</v>
      </c>
      <c r="K117" s="64">
        <v>5436916.5</v>
      </c>
      <c r="L117" s="64">
        <v>2937349.3</v>
      </c>
      <c r="M117" s="64">
        <v>3164400.7</v>
      </c>
      <c r="N117" s="64">
        <v>-227051.4</v>
      </c>
      <c r="O117" s="64">
        <v>156613</v>
      </c>
      <c r="P117" s="64">
        <v>254350.6</v>
      </c>
      <c r="Q117" s="64">
        <v>0</v>
      </c>
      <c r="R117" s="64">
        <v>0</v>
      </c>
      <c r="S117" s="64">
        <v>68.599999999999994</v>
      </c>
      <c r="T117" s="64">
        <v>-324857.59999999998</v>
      </c>
      <c r="U117" s="64">
        <f t="shared" si="5"/>
        <v>305.21561257130389</v>
      </c>
      <c r="V117" s="64">
        <v>17813363</v>
      </c>
    </row>
    <row r="118" spans="1:22" x14ac:dyDescent="0.25">
      <c r="A118" s="63">
        <v>114</v>
      </c>
      <c r="B118" s="64" t="s">
        <v>98</v>
      </c>
      <c r="C118" s="41">
        <v>461</v>
      </c>
      <c r="D118" s="65" t="s">
        <v>51</v>
      </c>
      <c r="E118" s="66">
        <v>4778953.4000000004</v>
      </c>
      <c r="F118" s="66">
        <v>4208447.9000000004</v>
      </c>
      <c r="G118" s="66">
        <v>8987401.3000000007</v>
      </c>
      <c r="H118" s="64">
        <v>570173.80000000005</v>
      </c>
      <c r="I118" s="64">
        <v>0</v>
      </c>
      <c r="J118" s="64">
        <v>570173.80000000005</v>
      </c>
      <c r="K118" s="64">
        <v>8417227.5</v>
      </c>
      <c r="L118" s="64">
        <v>4897658.5</v>
      </c>
      <c r="M118" s="64">
        <v>5832338.9000000004</v>
      </c>
      <c r="N118" s="64">
        <v>-934680.4</v>
      </c>
      <c r="O118" s="64">
        <v>265885.3</v>
      </c>
      <c r="P118" s="64">
        <v>633922.4</v>
      </c>
      <c r="Q118" s="64">
        <v>358.3</v>
      </c>
      <c r="R118" s="64">
        <v>0</v>
      </c>
      <c r="S118" s="64">
        <v>0</v>
      </c>
      <c r="T118" s="64">
        <v>-1302359.2</v>
      </c>
      <c r="U118" s="64">
        <f t="shared" si="5"/>
        <v>2671.0299926633543</v>
      </c>
      <c r="V118" s="64">
        <v>3151304</v>
      </c>
    </row>
    <row r="119" spans="1:22" x14ac:dyDescent="0.25">
      <c r="A119" s="63">
        <v>115</v>
      </c>
      <c r="B119" s="64" t="s">
        <v>137</v>
      </c>
      <c r="C119" s="41">
        <v>309</v>
      </c>
      <c r="D119" s="65" t="s">
        <v>36</v>
      </c>
      <c r="E119" s="66">
        <v>11960441.699999999</v>
      </c>
      <c r="F119" s="66">
        <v>65460675.299999997</v>
      </c>
      <c r="G119" s="66">
        <v>77421117</v>
      </c>
      <c r="H119" s="64">
        <v>34866411.100000001</v>
      </c>
      <c r="I119" s="64">
        <v>17548250.600000001</v>
      </c>
      <c r="J119" s="64">
        <v>52414661.700000003</v>
      </c>
      <c r="K119" s="64">
        <v>25006455.300000001</v>
      </c>
      <c r="L119" s="64">
        <v>61966627.100000001</v>
      </c>
      <c r="M119" s="64">
        <v>53073543.799999997</v>
      </c>
      <c r="N119" s="64">
        <v>8893083.3000000007</v>
      </c>
      <c r="O119" s="64">
        <v>1153427.8999999999</v>
      </c>
      <c r="P119" s="64">
        <v>10818627.699999999</v>
      </c>
      <c r="Q119" s="64">
        <v>-788771.6</v>
      </c>
      <c r="R119" s="64">
        <v>0</v>
      </c>
      <c r="S119" s="64">
        <v>239293.9</v>
      </c>
      <c r="T119" s="64">
        <v>-1800182</v>
      </c>
      <c r="U119" s="64">
        <f t="shared" si="5"/>
        <v>2458.7866542408724</v>
      </c>
      <c r="V119" s="64">
        <v>10170242</v>
      </c>
    </row>
    <row r="120" spans="1:22" x14ac:dyDescent="0.25">
      <c r="A120" s="63">
        <v>116</v>
      </c>
      <c r="B120" s="64" t="s">
        <v>163</v>
      </c>
      <c r="C120" s="41">
        <v>492</v>
      </c>
      <c r="D120" s="65" t="s">
        <v>77</v>
      </c>
      <c r="E120" s="66">
        <v>254249.2</v>
      </c>
      <c r="F120" s="66">
        <v>13981042.699999999</v>
      </c>
      <c r="G120" s="66">
        <v>14235291.9</v>
      </c>
      <c r="H120" s="64">
        <v>16839115.899999999</v>
      </c>
      <c r="I120" s="64">
        <v>30348795</v>
      </c>
      <c r="J120" s="64">
        <v>47187910.899999999</v>
      </c>
      <c r="K120" s="64">
        <v>-32952619</v>
      </c>
      <c r="L120" s="64">
        <v>1355177.4</v>
      </c>
      <c r="M120" s="64">
        <v>889509.5</v>
      </c>
      <c r="N120" s="64">
        <v>465667.9</v>
      </c>
      <c r="O120" s="64">
        <v>292870.3</v>
      </c>
      <c r="P120" s="64">
        <v>2558461.7000000002</v>
      </c>
      <c r="Q120" s="64">
        <v>-963367.5</v>
      </c>
      <c r="R120" s="64">
        <v>0</v>
      </c>
      <c r="S120" s="64">
        <v>60.9</v>
      </c>
      <c r="T120" s="64">
        <v>-2763351.9</v>
      </c>
      <c r="U120" s="64">
        <f t="shared" si="5"/>
        <v>-1728.7000684080647</v>
      </c>
      <c r="V120" s="64">
        <v>19062080</v>
      </c>
    </row>
    <row r="121" spans="1:22" x14ac:dyDescent="0.25">
      <c r="A121" s="63">
        <v>117</v>
      </c>
      <c r="B121" s="64" t="s">
        <v>184</v>
      </c>
      <c r="C121" s="41">
        <v>505</v>
      </c>
      <c r="D121" s="63" t="s">
        <v>185</v>
      </c>
      <c r="E121" s="66">
        <v>1598982.6</v>
      </c>
      <c r="F121" s="66">
        <v>32184555.399999999</v>
      </c>
      <c r="G121" s="66">
        <v>33783538</v>
      </c>
      <c r="H121" s="64">
        <v>1902113.2</v>
      </c>
      <c r="I121" s="64">
        <v>667694.80000000005</v>
      </c>
      <c r="J121" s="64">
        <v>2569808</v>
      </c>
      <c r="K121" s="64">
        <v>31213730</v>
      </c>
      <c r="L121" s="64">
        <v>5434668.4000000004</v>
      </c>
      <c r="M121" s="64">
        <v>6501411.5</v>
      </c>
      <c r="N121" s="64">
        <v>-1066743.1000000001</v>
      </c>
      <c r="O121" s="64">
        <v>245811.6</v>
      </c>
      <c r="P121" s="64">
        <v>2722426.4</v>
      </c>
      <c r="Q121" s="64">
        <v>-184247.5</v>
      </c>
      <c r="R121" s="64">
        <v>0</v>
      </c>
      <c r="S121" s="64">
        <v>0</v>
      </c>
      <c r="T121" s="64">
        <v>-3727605.4</v>
      </c>
      <c r="U121" s="64">
        <f t="shared" si="5"/>
        <v>922.27397488393467</v>
      </c>
      <c r="V121" s="64">
        <v>33844314</v>
      </c>
    </row>
    <row r="122" spans="1:22" x14ac:dyDescent="0.25">
      <c r="A122" s="63">
        <v>118</v>
      </c>
      <c r="B122" s="64" t="s">
        <v>236</v>
      </c>
      <c r="C122" s="41">
        <v>518</v>
      </c>
      <c r="D122" s="63" t="s">
        <v>237</v>
      </c>
      <c r="E122" s="66">
        <v>53648034.299999997</v>
      </c>
      <c r="F122" s="66">
        <v>261601783.59999999</v>
      </c>
      <c r="G122" s="66">
        <v>315249817.89999998</v>
      </c>
      <c r="H122" s="64">
        <v>57297391.5</v>
      </c>
      <c r="I122" s="64">
        <v>45586471.200000003</v>
      </c>
      <c r="J122" s="64">
        <v>102883862.7</v>
      </c>
      <c r="K122" s="64">
        <v>212365955.19999999</v>
      </c>
      <c r="L122" s="64">
        <v>65125456.100000001</v>
      </c>
      <c r="M122" s="64">
        <v>56284484.5</v>
      </c>
      <c r="N122" s="64">
        <v>8840971.5999999996</v>
      </c>
      <c r="O122" s="64">
        <v>1031818.5</v>
      </c>
      <c r="P122" s="64">
        <v>15749845.800000001</v>
      </c>
      <c r="Q122" s="64">
        <v>280.10000000000002</v>
      </c>
      <c r="R122" s="64">
        <v>0</v>
      </c>
      <c r="S122" s="64">
        <v>1864.2</v>
      </c>
      <c r="T122" s="64">
        <v>-5878639.7999999998</v>
      </c>
      <c r="U122" s="64">
        <f t="shared" si="5"/>
        <v>73.819152013840622</v>
      </c>
      <c r="V122" s="64">
        <v>2876840893</v>
      </c>
    </row>
    <row r="123" spans="1:22" x14ac:dyDescent="0.25">
      <c r="A123" s="63">
        <v>119</v>
      </c>
      <c r="B123" s="64" t="s">
        <v>169</v>
      </c>
      <c r="C123" s="41">
        <v>460</v>
      </c>
      <c r="D123" s="65" t="s">
        <v>50</v>
      </c>
      <c r="E123" s="66">
        <v>23371684.699999999</v>
      </c>
      <c r="F123" s="66">
        <v>101766423.7</v>
      </c>
      <c r="G123" s="66">
        <v>125138108.40000001</v>
      </c>
      <c r="H123" s="64">
        <v>51482099.5</v>
      </c>
      <c r="I123" s="64">
        <v>76231301.299999997</v>
      </c>
      <c r="J123" s="64">
        <v>127713400.8</v>
      </c>
      <c r="K123" s="64">
        <v>-2575292.4</v>
      </c>
      <c r="L123" s="64">
        <v>55700795.799999997</v>
      </c>
      <c r="M123" s="64">
        <v>56678927.299999997</v>
      </c>
      <c r="N123" s="64">
        <v>-978131.5</v>
      </c>
      <c r="O123" s="64">
        <v>154455.29999999999</v>
      </c>
      <c r="P123" s="64">
        <v>6324211.2999999998</v>
      </c>
      <c r="Q123" s="64">
        <v>-314454.7</v>
      </c>
      <c r="R123" s="64">
        <v>0</v>
      </c>
      <c r="S123" s="64">
        <v>2087.6999999999998</v>
      </c>
      <c r="T123" s="64">
        <v>-7464429.9000000004</v>
      </c>
      <c r="U123" s="64">
        <f t="shared" si="5"/>
        <v>-191.91243884370496</v>
      </c>
      <c r="V123" s="64">
        <v>13419101</v>
      </c>
    </row>
    <row r="125" spans="1:22" ht="17.25" customHeight="1" x14ac:dyDescent="0.25">
      <c r="F125" s="23" t="s">
        <v>284</v>
      </c>
      <c r="G125" s="23"/>
      <c r="H125" s="23"/>
      <c r="I125" s="23"/>
      <c r="J125" s="23"/>
      <c r="K125" s="23"/>
      <c r="L125" s="23"/>
      <c r="M125" s="21"/>
      <c r="N125" s="21"/>
      <c r="O125" s="21"/>
      <c r="P125" s="21"/>
      <c r="Q125" s="21"/>
      <c r="R125" s="21"/>
      <c r="S125" s="21"/>
    </row>
    <row r="126" spans="1:22" ht="17.25" customHeight="1" x14ac:dyDescent="0.25">
      <c r="F126" s="23"/>
      <c r="G126" s="23"/>
      <c r="H126" s="23"/>
      <c r="I126" s="23"/>
      <c r="J126" s="23"/>
      <c r="K126" s="23"/>
      <c r="L126" s="23"/>
      <c r="M126" s="21"/>
      <c r="N126" s="21"/>
      <c r="O126" s="21"/>
      <c r="P126" s="21"/>
      <c r="Q126" s="21"/>
      <c r="R126" s="21"/>
      <c r="S126" s="21"/>
      <c r="T126" s="22"/>
      <c r="U126" s="20"/>
    </row>
    <row r="127" spans="1:22" x14ac:dyDescent="0.25">
      <c r="F127" s="23"/>
      <c r="G127" s="23"/>
      <c r="H127" s="23"/>
      <c r="I127" s="23"/>
      <c r="J127" s="23"/>
      <c r="K127" s="23"/>
      <c r="L127" s="23"/>
      <c r="M127" s="21"/>
      <c r="N127" s="21"/>
      <c r="O127" s="21"/>
      <c r="P127" s="21"/>
      <c r="Q127" s="21"/>
      <c r="R127" s="21"/>
      <c r="S127" s="20"/>
      <c r="T127" s="22"/>
      <c r="U127" s="20"/>
    </row>
    <row r="128" spans="1:22" x14ac:dyDescent="0.25">
      <c r="L128" s="20"/>
      <c r="M128" s="20"/>
      <c r="N128" s="20"/>
      <c r="O128" s="20"/>
      <c r="P128" s="20"/>
      <c r="Q128" s="20"/>
      <c r="R128" s="20"/>
      <c r="S128" s="20"/>
      <c r="T128" s="22"/>
      <c r="U128" s="20"/>
    </row>
    <row r="129" spans="1:22" x14ac:dyDescent="0.25">
      <c r="L129" s="20"/>
      <c r="M129" s="20"/>
      <c r="N129" s="20"/>
      <c r="O129" s="20"/>
      <c r="P129" s="20"/>
      <c r="Q129" s="20"/>
      <c r="R129" s="20"/>
      <c r="S129" s="20"/>
      <c r="T129" s="22"/>
      <c r="U129" s="20"/>
    </row>
    <row r="131" spans="1:22" s="9" customFormat="1" x14ac:dyDescent="0.25">
      <c r="A131" s="11"/>
      <c r="C131" s="8"/>
      <c r="D131" s="15"/>
      <c r="H131"/>
      <c r="I131"/>
      <c r="J131"/>
      <c r="K131"/>
      <c r="L131"/>
      <c r="M131"/>
      <c r="N131"/>
      <c r="O131" s="14"/>
      <c r="P131" s="14"/>
      <c r="Q131" s="14"/>
      <c r="R131"/>
      <c r="S131"/>
      <c r="T131" s="14"/>
      <c r="U131"/>
      <c r="V131" s="19"/>
    </row>
    <row r="139" spans="1:22" s="9" customFormat="1" x14ac:dyDescent="0.25">
      <c r="A139" s="11"/>
      <c r="C139" s="8"/>
      <c r="D139" s="15"/>
      <c r="H139"/>
      <c r="I139"/>
      <c r="J139"/>
      <c r="K139"/>
      <c r="L139"/>
      <c r="M139"/>
      <c r="N139"/>
      <c r="O139" s="14"/>
      <c r="P139" s="14"/>
      <c r="Q139" s="14"/>
      <c r="R139"/>
      <c r="S139"/>
      <c r="T139" s="14"/>
      <c r="U139"/>
      <c r="V139" s="19"/>
    </row>
    <row r="184" spans="1:22" s="9" customFormat="1" x14ac:dyDescent="0.25">
      <c r="A184" s="11"/>
      <c r="C184" s="8"/>
      <c r="D184" s="15"/>
      <c r="H184"/>
      <c r="I184"/>
      <c r="J184"/>
      <c r="K184"/>
      <c r="L184"/>
      <c r="M184"/>
      <c r="N184"/>
      <c r="O184" s="14"/>
      <c r="P184" s="14"/>
      <c r="Q184" s="14"/>
      <c r="R184"/>
      <c r="S184"/>
      <c r="T184" s="14"/>
      <c r="U184"/>
      <c r="V184" s="19"/>
    </row>
    <row r="186" spans="1:22" s="9" customFormat="1" x14ac:dyDescent="0.25">
      <c r="A186" s="11"/>
      <c r="C186" s="8"/>
      <c r="D186" s="15"/>
      <c r="H186"/>
      <c r="I186"/>
      <c r="J186"/>
      <c r="K186"/>
      <c r="L186"/>
      <c r="M186"/>
      <c r="N186"/>
      <c r="O186" s="14"/>
      <c r="P186" s="14"/>
      <c r="Q186" s="14"/>
      <c r="R186"/>
      <c r="S186"/>
      <c r="T186" s="14"/>
      <c r="U186"/>
      <c r="V186" s="19"/>
    </row>
    <row r="215" spans="1:22" s="9" customFormat="1" x14ac:dyDescent="0.25">
      <c r="A215" s="11"/>
      <c r="C215" s="8"/>
      <c r="D215" s="15"/>
      <c r="H215"/>
      <c r="I215"/>
      <c r="J215"/>
      <c r="K215"/>
      <c r="L215"/>
      <c r="M215"/>
      <c r="N215"/>
      <c r="O215" s="14"/>
      <c r="P215" s="14"/>
      <c r="Q215" s="14"/>
      <c r="R215"/>
      <c r="S215"/>
      <c r="T215" s="14"/>
      <c r="U215"/>
      <c r="V215" s="19"/>
    </row>
  </sheetData>
  <autoFilter ref="A4:V4">
    <sortState ref="A5:V123">
      <sortCondition descending="1" ref="T4"/>
    </sortState>
  </autoFilter>
  <mergeCells count="4">
    <mergeCell ref="F125:L127"/>
    <mergeCell ref="E3:K3"/>
    <mergeCell ref="L3:T3"/>
    <mergeCell ref="U3:V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zoomScaleNormal="100" workbookViewId="0">
      <pane xSplit="2" topLeftCell="K1" activePane="topRight" state="frozen"/>
      <selection pane="topRight" activeCell="K8" sqref="A1:XFD1048576"/>
    </sheetView>
  </sheetViews>
  <sheetFormatPr defaultRowHeight="14.25" x14ac:dyDescent="0.2"/>
  <cols>
    <col min="1" max="1" width="4.42578125" style="40" bestFit="1" customWidth="1"/>
    <col min="2" max="2" width="16.7109375" style="40" bestFit="1" customWidth="1"/>
    <col min="3" max="3" width="5.85546875" style="40" bestFit="1" customWidth="1"/>
    <col min="4" max="4" width="8.140625" style="40" bestFit="1" customWidth="1"/>
    <col min="5" max="5" width="15.7109375" style="40" bestFit="1" customWidth="1"/>
    <col min="6" max="6" width="14.28515625" style="40" bestFit="1" customWidth="1"/>
    <col min="7" max="7" width="15.7109375" style="40" bestFit="1" customWidth="1"/>
    <col min="8" max="8" width="14.5703125" style="40" bestFit="1" customWidth="1"/>
    <col min="9" max="11" width="15.7109375" style="40" bestFit="1" customWidth="1"/>
    <col min="12" max="14" width="14.28515625" style="40" bestFit="1" customWidth="1"/>
    <col min="15" max="15" width="14.5703125" style="40" bestFit="1" customWidth="1"/>
    <col min="16" max="16" width="15.7109375" style="40" bestFit="1" customWidth="1"/>
    <col min="17" max="17" width="12.7109375" style="40" bestFit="1" customWidth="1"/>
    <col min="18" max="18" width="11.140625" style="40" bestFit="1" customWidth="1"/>
    <col min="19" max="19" width="12.7109375" style="40" bestFit="1" customWidth="1"/>
    <col min="20" max="20" width="14.5703125" style="40" bestFit="1" customWidth="1"/>
    <col min="21" max="21" width="11.85546875" style="40" bestFit="1" customWidth="1"/>
    <col min="22" max="22" width="11.7109375" style="40" bestFit="1" customWidth="1"/>
    <col min="23" max="16384" width="9.140625" style="40"/>
  </cols>
  <sheetData>
    <row r="2" spans="1:22" x14ac:dyDescent="0.2">
      <c r="A2" s="24"/>
      <c r="B2" s="25"/>
      <c r="C2" s="26"/>
      <c r="D2" s="68"/>
      <c r="E2" s="28" t="s">
        <v>0</v>
      </c>
      <c r="F2" s="29"/>
      <c r="G2" s="29"/>
      <c r="H2" s="29"/>
      <c r="I2" s="29"/>
      <c r="J2" s="29"/>
      <c r="K2" s="30"/>
      <c r="L2" s="31" t="s">
        <v>1</v>
      </c>
      <c r="M2" s="32"/>
      <c r="N2" s="32"/>
      <c r="O2" s="32"/>
      <c r="P2" s="32"/>
      <c r="Q2" s="32"/>
      <c r="R2" s="32"/>
      <c r="S2" s="32"/>
      <c r="T2" s="32"/>
      <c r="U2" s="33" t="s">
        <v>2</v>
      </c>
      <c r="V2" s="34"/>
    </row>
    <row r="3" spans="1:22" s="42" customFormat="1" ht="102" x14ac:dyDescent="0.25">
      <c r="A3" s="35" t="s">
        <v>152</v>
      </c>
      <c r="B3" s="36" t="s">
        <v>3</v>
      </c>
      <c r="C3" s="37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  <c r="K3" s="36" t="s">
        <v>12</v>
      </c>
      <c r="L3" s="36" t="s">
        <v>13</v>
      </c>
      <c r="M3" s="36" t="s">
        <v>14</v>
      </c>
      <c r="N3" s="36" t="s">
        <v>154</v>
      </c>
      <c r="O3" s="36" t="s">
        <v>15</v>
      </c>
      <c r="P3" s="36" t="s">
        <v>16</v>
      </c>
      <c r="Q3" s="36" t="s">
        <v>17</v>
      </c>
      <c r="R3" s="36" t="s">
        <v>18</v>
      </c>
      <c r="S3" s="69" t="s">
        <v>19</v>
      </c>
      <c r="T3" s="69" t="s">
        <v>20</v>
      </c>
      <c r="U3" s="39" t="s">
        <v>21</v>
      </c>
      <c r="V3" s="70" t="s">
        <v>22</v>
      </c>
    </row>
    <row r="4" spans="1:22" x14ac:dyDescent="0.2">
      <c r="A4" s="40">
        <v>1</v>
      </c>
      <c r="B4" s="71" t="s">
        <v>156</v>
      </c>
      <c r="C4" s="41">
        <v>547</v>
      </c>
      <c r="D4" s="52" t="s">
        <v>67</v>
      </c>
      <c r="E4" s="51">
        <v>40089043.700000003</v>
      </c>
      <c r="F4" s="51">
        <v>606710.4</v>
      </c>
      <c r="G4" s="51">
        <v>40695754.100000001</v>
      </c>
      <c r="H4" s="45">
        <v>1850516.7</v>
      </c>
      <c r="I4" s="45">
        <v>18166245</v>
      </c>
      <c r="J4" s="45">
        <v>20016761.699999999</v>
      </c>
      <c r="K4" s="45">
        <v>20678992.399999999</v>
      </c>
      <c r="L4" s="72">
        <v>28927212.5</v>
      </c>
      <c r="M4" s="72">
        <v>19589969.800000001</v>
      </c>
      <c r="N4" s="73">
        <v>9337242.6999999993</v>
      </c>
      <c r="O4" s="45">
        <v>3811862.1</v>
      </c>
      <c r="P4" s="45">
        <v>6628792.2999999998</v>
      </c>
      <c r="Q4" s="45">
        <v>15321.4</v>
      </c>
      <c r="R4" s="45">
        <v>0</v>
      </c>
      <c r="S4" s="45">
        <v>715304.3</v>
      </c>
      <c r="T4" s="45">
        <v>5820329.5999999996</v>
      </c>
      <c r="U4" s="45">
        <v>33</v>
      </c>
      <c r="V4" s="47">
        <v>624301600</v>
      </c>
    </row>
    <row r="5" spans="1:22" x14ac:dyDescent="0.2">
      <c r="A5" s="40">
        <v>2</v>
      </c>
      <c r="B5" s="48" t="s">
        <v>155</v>
      </c>
      <c r="C5" s="41">
        <v>548</v>
      </c>
      <c r="D5" s="46" t="s">
        <v>68</v>
      </c>
      <c r="E5" s="43">
        <v>19613455.300000001</v>
      </c>
      <c r="F5" s="43">
        <v>1210207.3</v>
      </c>
      <c r="G5" s="43">
        <v>20823662.600000001</v>
      </c>
      <c r="H5" s="44">
        <v>1138514.5</v>
      </c>
      <c r="I5" s="44">
        <v>7880138.5</v>
      </c>
      <c r="J5" s="44">
        <v>9018653.0999999996</v>
      </c>
      <c r="K5" s="44">
        <v>11805009.5</v>
      </c>
      <c r="L5" s="72">
        <v>11409424.5</v>
      </c>
      <c r="M5" s="72">
        <v>8107540.4000000004</v>
      </c>
      <c r="N5" s="73">
        <v>3301884.0999999996</v>
      </c>
      <c r="O5" s="45">
        <v>2767060.7</v>
      </c>
      <c r="P5" s="45">
        <v>4068127.6</v>
      </c>
      <c r="Q5" s="45">
        <v>2937.8</v>
      </c>
      <c r="R5" s="45">
        <v>-3065.7</v>
      </c>
      <c r="S5" s="45">
        <v>281940.2</v>
      </c>
      <c r="T5" s="45">
        <v>1718749</v>
      </c>
      <c r="U5" s="45">
        <v>705</v>
      </c>
      <c r="V5" s="47">
        <v>25000000</v>
      </c>
    </row>
    <row r="6" spans="1:22" x14ac:dyDescent="0.2">
      <c r="A6" s="40">
        <v>3</v>
      </c>
      <c r="B6" s="48" t="s">
        <v>153</v>
      </c>
      <c r="C6" s="41">
        <v>162</v>
      </c>
      <c r="D6" s="46" t="s">
        <v>24</v>
      </c>
      <c r="E6" s="43">
        <v>21084718.100000001</v>
      </c>
      <c r="F6" s="43">
        <v>22208899</v>
      </c>
      <c r="G6" s="43">
        <v>43293617.100000001</v>
      </c>
      <c r="H6" s="44">
        <v>5296780.4000000004</v>
      </c>
      <c r="I6" s="44">
        <v>24353846.100000001</v>
      </c>
      <c r="J6" s="44">
        <v>29650626.5</v>
      </c>
      <c r="K6" s="44">
        <v>13642990.6</v>
      </c>
      <c r="L6" s="44">
        <v>32658573.399999999</v>
      </c>
      <c r="M6" s="44">
        <v>22178701.800000001</v>
      </c>
      <c r="N6" s="44">
        <v>10479871.6</v>
      </c>
      <c r="O6" s="45">
        <v>4639578.7</v>
      </c>
      <c r="P6" s="45">
        <v>14997306.1</v>
      </c>
      <c r="Q6" s="45">
        <v>200692.3</v>
      </c>
      <c r="R6" s="45">
        <v>0</v>
      </c>
      <c r="S6" s="72">
        <v>217387.2</v>
      </c>
      <c r="T6" s="72">
        <v>105449.3</v>
      </c>
      <c r="U6" s="45">
        <v>213</v>
      </c>
      <c r="V6" s="47">
        <v>64132341</v>
      </c>
    </row>
  </sheetData>
  <mergeCells count="3">
    <mergeCell ref="E2:K2"/>
    <mergeCell ref="L2:T2"/>
    <mergeCell ref="U2:V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workbookViewId="0">
      <pane xSplit="4" topLeftCell="K1" activePane="topRight" state="frozen"/>
      <selection pane="topRight" activeCell="O11" sqref="O11"/>
    </sheetView>
  </sheetViews>
  <sheetFormatPr defaultRowHeight="14.25" x14ac:dyDescent="0.2"/>
  <cols>
    <col min="1" max="1" width="4.42578125" style="40" bestFit="1" customWidth="1"/>
    <col min="2" max="2" width="12" style="40" bestFit="1" customWidth="1"/>
    <col min="3" max="3" width="5" style="40" bestFit="1" customWidth="1"/>
    <col min="4" max="4" width="8.42578125" style="40" bestFit="1" customWidth="1"/>
    <col min="5" max="5" width="15.7109375" style="45" bestFit="1" customWidth="1"/>
    <col min="6" max="6" width="14.5703125" style="45" bestFit="1" customWidth="1"/>
    <col min="7" max="12" width="15.7109375" style="45" bestFit="1" customWidth="1"/>
    <col min="13" max="13" width="14.5703125" style="45" bestFit="1" customWidth="1"/>
    <col min="14" max="15" width="15.7109375" style="45" bestFit="1" customWidth="1"/>
    <col min="16" max="16" width="14.5703125" style="45" bestFit="1" customWidth="1"/>
    <col min="17" max="17" width="5.140625" style="45" bestFit="1" customWidth="1"/>
    <col min="18" max="18" width="15.7109375" style="45" bestFit="1" customWidth="1"/>
    <col min="19" max="20" width="14.5703125" style="45" bestFit="1" customWidth="1"/>
    <col min="21" max="21" width="11.28515625" style="45" bestFit="1" customWidth="1"/>
    <col min="22" max="22" width="16.85546875" style="45" bestFit="1" customWidth="1"/>
    <col min="23" max="16384" width="9.140625" style="40"/>
  </cols>
  <sheetData>
    <row r="2" spans="1:22" x14ac:dyDescent="0.2">
      <c r="A2" s="24"/>
      <c r="B2" s="25"/>
      <c r="C2" s="26"/>
      <c r="D2" s="68"/>
      <c r="E2" s="28" t="s">
        <v>0</v>
      </c>
      <c r="F2" s="29"/>
      <c r="G2" s="29"/>
      <c r="H2" s="29"/>
      <c r="I2" s="29"/>
      <c r="J2" s="29"/>
      <c r="K2" s="30"/>
      <c r="L2" s="31" t="s">
        <v>1</v>
      </c>
      <c r="M2" s="32"/>
      <c r="N2" s="32"/>
      <c r="O2" s="32"/>
      <c r="P2" s="32"/>
      <c r="Q2" s="32"/>
      <c r="R2" s="32"/>
      <c r="S2" s="32"/>
      <c r="T2" s="32"/>
      <c r="U2" s="28" t="s">
        <v>2</v>
      </c>
      <c r="V2" s="30"/>
    </row>
    <row r="3" spans="1:22" s="42" customFormat="1" ht="102" x14ac:dyDescent="0.25">
      <c r="A3" s="35" t="s">
        <v>152</v>
      </c>
      <c r="B3" s="36" t="s">
        <v>3</v>
      </c>
      <c r="C3" s="37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  <c r="K3" s="36" t="s">
        <v>12</v>
      </c>
      <c r="L3" s="36" t="s">
        <v>13</v>
      </c>
      <c r="M3" s="36" t="s">
        <v>14</v>
      </c>
      <c r="N3" s="36" t="s">
        <v>154</v>
      </c>
      <c r="O3" s="36" t="s">
        <v>15</v>
      </c>
      <c r="P3" s="36" t="s">
        <v>16</v>
      </c>
      <c r="Q3" s="36" t="s">
        <v>17</v>
      </c>
      <c r="R3" s="36" t="s">
        <v>18</v>
      </c>
      <c r="S3" s="69" t="s">
        <v>19</v>
      </c>
      <c r="T3" s="69" t="s">
        <v>20</v>
      </c>
      <c r="U3" s="38" t="s">
        <v>21</v>
      </c>
      <c r="V3" s="38" t="s">
        <v>22</v>
      </c>
    </row>
    <row r="4" spans="1:22" x14ac:dyDescent="0.2">
      <c r="A4" s="40">
        <v>1</v>
      </c>
      <c r="B4" s="40" t="s">
        <v>159</v>
      </c>
      <c r="C4" s="40">
        <v>553</v>
      </c>
      <c r="D4" s="40" t="s">
        <v>70</v>
      </c>
      <c r="E4" s="45">
        <v>74831056.799999997</v>
      </c>
      <c r="F4" s="45">
        <v>6083549.7999999998</v>
      </c>
      <c r="G4" s="45">
        <v>80914606.599999994</v>
      </c>
      <c r="H4" s="45">
        <v>28848606.600000001</v>
      </c>
      <c r="I4" s="45">
        <v>10533581.1</v>
      </c>
      <c r="J4" s="45">
        <v>39382187.700000003</v>
      </c>
      <c r="K4" s="45">
        <v>41532418.899999999</v>
      </c>
      <c r="L4" s="45">
        <v>19354265.699999999</v>
      </c>
      <c r="M4" s="45">
        <v>1950855.9</v>
      </c>
      <c r="N4" s="45">
        <v>17403409.800000001</v>
      </c>
      <c r="O4" s="45">
        <v>1329064.2</v>
      </c>
      <c r="P4" s="45">
        <v>6031074.7000000002</v>
      </c>
      <c r="R4" s="45">
        <v>-4702010.5</v>
      </c>
      <c r="S4" s="45">
        <v>2633143.1</v>
      </c>
      <c r="T4" s="45">
        <v>9764607.1999999993</v>
      </c>
      <c r="U4" s="45">
        <v>2648</v>
      </c>
      <c r="V4" s="45">
        <v>71727918</v>
      </c>
    </row>
    <row r="5" spans="1:22" x14ac:dyDescent="0.2">
      <c r="A5" s="40">
        <v>2</v>
      </c>
      <c r="B5" s="40" t="s">
        <v>158</v>
      </c>
      <c r="C5" s="40">
        <v>545</v>
      </c>
      <c r="D5" s="40" t="s">
        <v>66</v>
      </c>
      <c r="E5" s="45">
        <v>56596850.600000001</v>
      </c>
      <c r="F5" s="45">
        <v>1504103.3</v>
      </c>
      <c r="G5" s="45">
        <v>58100953.899999999</v>
      </c>
      <c r="H5" s="45">
        <v>37902475.299999997</v>
      </c>
      <c r="I5" s="45">
        <v>3000000</v>
      </c>
      <c r="J5" s="45">
        <v>40902475.299999997</v>
      </c>
      <c r="K5" s="45">
        <v>17198478.600000001</v>
      </c>
      <c r="L5" s="45">
        <v>202402.5</v>
      </c>
      <c r="M5" s="45">
        <v>3310071.5</v>
      </c>
      <c r="N5" s="45">
        <v>-3107669</v>
      </c>
      <c r="O5" s="45">
        <v>18563298</v>
      </c>
      <c r="P5" s="45">
        <v>7697905.5</v>
      </c>
      <c r="R5" s="45">
        <v>10865392.5</v>
      </c>
      <c r="S5" s="45">
        <v>1121185.3</v>
      </c>
      <c r="T5" s="45">
        <v>4910189.2</v>
      </c>
      <c r="U5" s="45">
        <v>43.43</v>
      </c>
      <c r="V5" s="45">
        <v>800000000</v>
      </c>
    </row>
    <row r="6" spans="1:22" x14ac:dyDescent="0.2">
      <c r="A6" s="40">
        <v>3</v>
      </c>
      <c r="B6" s="40" t="s">
        <v>157</v>
      </c>
      <c r="C6" s="40">
        <v>550</v>
      </c>
      <c r="D6" s="40" t="s">
        <v>75</v>
      </c>
      <c r="E6" s="45">
        <v>22583594</v>
      </c>
      <c r="F6" s="45">
        <v>697186.65</v>
      </c>
      <c r="G6" s="45">
        <v>23280780.649999999</v>
      </c>
      <c r="H6" s="45">
        <v>12100227.789999999</v>
      </c>
      <c r="I6" s="45">
        <v>305351.46000000002</v>
      </c>
      <c r="J6" s="45">
        <v>12405579.26</v>
      </c>
      <c r="K6" s="45">
        <v>10875201.390000001</v>
      </c>
      <c r="L6" s="45">
        <v>3871148.31</v>
      </c>
      <c r="M6" s="45">
        <v>609170.77</v>
      </c>
      <c r="N6" s="45">
        <v>3261977.54</v>
      </c>
      <c r="O6" s="45">
        <v>2419712.71</v>
      </c>
      <c r="P6" s="45">
        <v>2443032.1800000002</v>
      </c>
      <c r="R6" s="45">
        <v>-23319.46</v>
      </c>
      <c r="S6" s="45">
        <v>268302.07</v>
      </c>
      <c r="T6" s="45">
        <v>2369351.31</v>
      </c>
      <c r="U6" s="45">
        <v>76</v>
      </c>
      <c r="V6" s="45">
        <v>280000000</v>
      </c>
    </row>
  </sheetData>
  <mergeCells count="3">
    <mergeCell ref="E2:K2"/>
    <mergeCell ref="L2:T2"/>
    <mergeCell ref="U2:V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"/>
  <sheetViews>
    <sheetView tabSelected="1" workbookViewId="0">
      <pane xSplit="3" topLeftCell="J1" activePane="topRight" state="frozen"/>
      <selection pane="topRight" activeCell="K13" sqref="K13"/>
    </sheetView>
  </sheetViews>
  <sheetFormatPr defaultRowHeight="14.25" x14ac:dyDescent="0.2"/>
  <cols>
    <col min="1" max="1" width="4.28515625" style="40" customWidth="1"/>
    <col min="2" max="2" width="23.42578125" style="40" customWidth="1"/>
    <col min="3" max="3" width="9.42578125" style="40" bestFit="1" customWidth="1"/>
    <col min="4" max="4" width="9.140625" style="42"/>
    <col min="5" max="5" width="15.7109375" style="45" bestFit="1" customWidth="1"/>
    <col min="6" max="6" width="14.5703125" style="45" bestFit="1" customWidth="1"/>
    <col min="7" max="7" width="15.7109375" style="45" bestFit="1" customWidth="1"/>
    <col min="8" max="8" width="12.7109375" style="45" bestFit="1" customWidth="1"/>
    <col min="9" max="10" width="14.5703125" style="45" bestFit="1" customWidth="1"/>
    <col min="11" max="11" width="15.7109375" style="45" bestFit="1" customWidth="1"/>
    <col min="12" max="12" width="14.5703125" style="45" bestFit="1" customWidth="1"/>
    <col min="13" max="13" width="11.5703125" style="45" customWidth="1"/>
    <col min="14" max="14" width="11.28515625" style="45" customWidth="1"/>
    <col min="15" max="15" width="14.28515625" style="45" customWidth="1"/>
    <col min="16" max="16" width="14.5703125" style="45" bestFit="1" customWidth="1"/>
    <col min="17" max="17" width="13.5703125" style="45" bestFit="1" customWidth="1"/>
    <col min="18" max="18" width="12.7109375" style="45" bestFit="1" customWidth="1"/>
    <col min="19" max="19" width="10.42578125" style="45" bestFit="1" customWidth="1"/>
    <col min="20" max="20" width="12.28515625" style="45" bestFit="1" customWidth="1"/>
    <col min="21" max="21" width="12.5703125" style="40" customWidth="1"/>
    <col min="22" max="22" width="14.28515625" style="40" customWidth="1"/>
    <col min="23" max="16384" width="9.140625" style="40"/>
  </cols>
  <sheetData>
    <row r="2" spans="1:22" x14ac:dyDescent="0.2">
      <c r="A2" s="24"/>
      <c r="B2" s="25"/>
      <c r="C2" s="26"/>
      <c r="D2" s="27"/>
      <c r="E2" s="28" t="s">
        <v>0</v>
      </c>
      <c r="F2" s="29"/>
      <c r="G2" s="29"/>
      <c r="H2" s="29"/>
      <c r="I2" s="29"/>
      <c r="J2" s="29"/>
      <c r="K2" s="30"/>
      <c r="L2" s="31" t="s">
        <v>1</v>
      </c>
      <c r="M2" s="32"/>
      <c r="N2" s="32"/>
      <c r="O2" s="32"/>
      <c r="P2" s="32"/>
      <c r="Q2" s="32"/>
      <c r="R2" s="32"/>
      <c r="S2" s="32"/>
      <c r="T2" s="32"/>
      <c r="U2" s="33" t="s">
        <v>2</v>
      </c>
      <c r="V2" s="34"/>
    </row>
    <row r="3" spans="1:22" s="42" customFormat="1" ht="102" x14ac:dyDescent="0.25">
      <c r="A3" s="35" t="s">
        <v>152</v>
      </c>
      <c r="B3" s="36" t="s">
        <v>3</v>
      </c>
      <c r="C3" s="37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  <c r="K3" s="36" t="s">
        <v>12</v>
      </c>
      <c r="L3" s="36" t="s">
        <v>13</v>
      </c>
      <c r="M3" s="36" t="s">
        <v>14</v>
      </c>
      <c r="N3" s="36" t="s">
        <v>154</v>
      </c>
      <c r="O3" s="36" t="s">
        <v>15</v>
      </c>
      <c r="P3" s="36" t="s">
        <v>16</v>
      </c>
      <c r="Q3" s="36" t="s">
        <v>17</v>
      </c>
      <c r="R3" s="36" t="s">
        <v>18</v>
      </c>
      <c r="S3" s="69" t="s">
        <v>19</v>
      </c>
      <c r="T3" s="69" t="s">
        <v>20</v>
      </c>
      <c r="U3" s="39" t="s">
        <v>21</v>
      </c>
      <c r="V3" s="70" t="s">
        <v>22</v>
      </c>
    </row>
    <row r="4" spans="1:22" s="45" customFormat="1" x14ac:dyDescent="0.2">
      <c r="A4" s="47">
        <v>1</v>
      </c>
      <c r="B4" s="45" t="s">
        <v>161</v>
      </c>
      <c r="C4" s="45">
        <v>522</v>
      </c>
      <c r="D4" s="50" t="s">
        <v>78</v>
      </c>
      <c r="E4" s="45">
        <v>16861465</v>
      </c>
      <c r="F4" s="45">
        <v>4716801.9000000004</v>
      </c>
      <c r="G4" s="45">
        <v>21578266.899999999</v>
      </c>
      <c r="H4" s="45">
        <v>538119.9</v>
      </c>
      <c r="I4" s="45">
        <v>3828062</v>
      </c>
      <c r="J4" s="45">
        <v>4366181.9000000004</v>
      </c>
      <c r="K4" s="45">
        <v>17212085</v>
      </c>
      <c r="L4" s="45">
        <v>1395207.5</v>
      </c>
      <c r="O4" s="45">
        <v>288057.2</v>
      </c>
      <c r="P4" s="45">
        <v>2379425.1</v>
      </c>
      <c r="Q4" s="45">
        <v>-125539.5</v>
      </c>
      <c r="R4" s="45">
        <v>849692.3</v>
      </c>
      <c r="S4" s="45">
        <v>8057.7</v>
      </c>
      <c r="T4" s="45">
        <v>19934.7</v>
      </c>
      <c r="U4" s="45">
        <v>725</v>
      </c>
      <c r="V4" s="45">
        <v>13694883</v>
      </c>
    </row>
    <row r="5" spans="1:22" s="45" customFormat="1" x14ac:dyDescent="0.2">
      <c r="A5" s="47">
        <v>2</v>
      </c>
      <c r="B5" s="45" t="s">
        <v>180</v>
      </c>
      <c r="C5" s="49">
        <v>176</v>
      </c>
      <c r="D5" s="50" t="s">
        <v>181</v>
      </c>
      <c r="E5" s="51">
        <v>592.70000000000005</v>
      </c>
      <c r="F5" s="51">
        <v>15673.5</v>
      </c>
      <c r="G5" s="51">
        <v>16266.2</v>
      </c>
      <c r="H5" s="45">
        <v>30641.3</v>
      </c>
      <c r="I5" s="45">
        <v>214206.8</v>
      </c>
      <c r="J5" s="45">
        <v>244848.1</v>
      </c>
      <c r="K5" s="45">
        <v>-228581.9</v>
      </c>
      <c r="L5" s="45">
        <v>24584.400000000001</v>
      </c>
      <c r="M5" s="45">
        <v>13807.9</v>
      </c>
      <c r="N5" s="45">
        <v>10776.5</v>
      </c>
      <c r="O5" s="45">
        <v>0</v>
      </c>
      <c r="P5" s="45">
        <v>24129.1</v>
      </c>
      <c r="Q5" s="45">
        <v>0</v>
      </c>
      <c r="R5" s="45">
        <v>0</v>
      </c>
      <c r="S5" s="45">
        <v>0</v>
      </c>
      <c r="T5" s="45">
        <v>-13352.6</v>
      </c>
      <c r="U5" s="45">
        <f>(K5/V5)*1000</f>
        <v>-120.78048548511524</v>
      </c>
      <c r="V5" s="45">
        <v>1892540</v>
      </c>
    </row>
    <row r="6" spans="1:22" s="45" customFormat="1" x14ac:dyDescent="0.2">
      <c r="A6" s="47">
        <v>3</v>
      </c>
      <c r="B6" s="45" t="s">
        <v>192</v>
      </c>
      <c r="C6" s="49">
        <v>246</v>
      </c>
      <c r="D6" s="50" t="s">
        <v>193</v>
      </c>
      <c r="E6" s="51">
        <v>2699743.8</v>
      </c>
      <c r="F6" s="51">
        <v>24039.8</v>
      </c>
      <c r="G6" s="51">
        <v>2723783.6</v>
      </c>
      <c r="H6" s="45">
        <v>823685</v>
      </c>
      <c r="I6" s="45">
        <v>714131.9</v>
      </c>
      <c r="J6" s="45">
        <v>1537816.9</v>
      </c>
      <c r="K6" s="45">
        <v>1185966.7</v>
      </c>
      <c r="L6" s="45">
        <v>47233.2</v>
      </c>
      <c r="M6" s="45">
        <v>38983.4</v>
      </c>
      <c r="N6" s="45">
        <v>8249.7999999999993</v>
      </c>
      <c r="O6" s="45">
        <v>0</v>
      </c>
      <c r="P6" s="45">
        <v>101363.3</v>
      </c>
      <c r="Q6" s="45">
        <v>21.8</v>
      </c>
      <c r="R6" s="45">
        <v>0</v>
      </c>
      <c r="S6" s="45">
        <v>0</v>
      </c>
      <c r="T6" s="45">
        <v>-93091.7</v>
      </c>
      <c r="U6" s="45">
        <f>(K6/V6)*1000</f>
        <v>22.688855204537163</v>
      </c>
      <c r="V6" s="45">
        <v>52270892</v>
      </c>
    </row>
    <row r="7" spans="1:22" s="45" customFormat="1" x14ac:dyDescent="0.2">
      <c r="A7" s="74">
        <v>4</v>
      </c>
      <c r="B7" s="45" t="s">
        <v>244</v>
      </c>
      <c r="C7" s="49">
        <v>503</v>
      </c>
      <c r="D7" s="52" t="s">
        <v>245</v>
      </c>
      <c r="E7" s="51">
        <v>146983.4</v>
      </c>
      <c r="F7" s="51">
        <v>12436.1</v>
      </c>
      <c r="G7" s="51">
        <v>159419.5</v>
      </c>
      <c r="H7" s="45">
        <v>116176.8</v>
      </c>
      <c r="I7" s="45">
        <v>0</v>
      </c>
      <c r="J7" s="45">
        <v>116176.8</v>
      </c>
      <c r="K7" s="45">
        <v>43242.7</v>
      </c>
      <c r="L7" s="45">
        <v>1623</v>
      </c>
      <c r="N7" s="45">
        <v>0</v>
      </c>
      <c r="O7" s="45">
        <v>671.6</v>
      </c>
      <c r="P7" s="45">
        <v>384.9</v>
      </c>
      <c r="Q7" s="45">
        <v>38026.300000000003</v>
      </c>
      <c r="R7" s="45">
        <v>0</v>
      </c>
      <c r="S7" s="45">
        <v>38.4</v>
      </c>
      <c r="T7" s="45">
        <v>-35770.1</v>
      </c>
      <c r="U7" s="45">
        <f>(K7/V7)*1000</f>
        <v>1.4414233333333333</v>
      </c>
      <c r="V7" s="45">
        <v>30000000</v>
      </c>
    </row>
  </sheetData>
  <autoFilter ref="A3:V3">
    <sortState ref="A4:V6">
      <sortCondition descending="1" ref="T3"/>
    </sortState>
  </autoFilter>
  <mergeCells count="3">
    <mergeCell ref="E2:K2"/>
    <mergeCell ref="L2:T2"/>
    <mergeCell ref="U2:V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ААН</vt:lpstr>
      <vt:lpstr>Даатгал</vt:lpstr>
      <vt:lpstr>ББСБ</vt:lpstr>
      <vt:lpstr>ҮЦК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Маналжав .А</dc:creator>
  <cp:lastModifiedBy>USR0105</cp:lastModifiedBy>
  <dcterms:created xsi:type="dcterms:W3CDTF">2019-08-14T08:07:17Z</dcterms:created>
  <dcterms:modified xsi:type="dcterms:W3CDTF">2020-02-28T07:43:48Z</dcterms:modified>
</cp:coreProperties>
</file>